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<sst xmlns="http://schemas.openxmlformats.org/spreadsheetml/2006/main" count="506" uniqueCount="115">
  <si>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</si>
  <si>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</si>
  <si>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</si>
  <si>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</si>
  <si>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</si>
  <si>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</si>
  <si>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</si>
  <si>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</si>
  <si>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</si>
  <si>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</si>
  <si>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</si>
  <si>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</si>
  <si>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</si>
  <si>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</si>
  <si>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</si>
  <si>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</si>
  <si>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</si>
  <si>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</si>
  <si>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ОМЛЕТ НАТУРАЛЬНЫЙ</t>
  </si>
  <si>
    <t>200</t>
  </si>
  <si>
    <t>268</t>
  </si>
  <si>
    <t>2021</t>
  </si>
  <si>
    <t>КАКАО С МОЛОКОМ</t>
  </si>
  <si>
    <t>180</t>
  </si>
  <si>
    <t>462</t>
  </si>
  <si>
    <t>ФРУКТЫ (ЯБЛОКИ)</t>
  </si>
  <si>
    <t>100</t>
  </si>
  <si>
    <t>112</t>
  </si>
  <si>
    <t>2013</t>
  </si>
  <si>
    <t>ХЛЕБ ПШЕНИЧНЫЙ</t>
  </si>
  <si>
    <t>50</t>
  </si>
  <si>
    <t>573</t>
  </si>
  <si>
    <t>ХЛЕБ РЖАНОЙ</t>
  </si>
  <si>
    <t>30</t>
  </si>
  <si>
    <t>574</t>
  </si>
  <si>
    <t>Итого за прием пищи:</t>
  </si>
  <si>
    <t/>
  </si>
  <si>
    <t>КОТЛЕТЫ ПЕРМСКИЕ</t>
  </si>
  <si>
    <t>341</t>
  </si>
  <si>
    <t>МАКАРОННЫЕ ИЗДЕЛИЯ ОТВАРНЫЕ</t>
  </si>
  <si>
    <t>256</t>
  </si>
  <si>
    <t>40</t>
  </si>
  <si>
    <t>КИСЛОМОЛОЧНЫЙ ПРОДУКТ (КЕФИР 2,5%)</t>
  </si>
  <si>
    <t>470</t>
  </si>
  <si>
    <t>550</t>
  </si>
  <si>
    <t>ПУДИНГ ТВОРОЖНЫЙ ЗАПЕЧЕННЫЙ</t>
  </si>
  <si>
    <t>285</t>
  </si>
  <si>
    <t>СМЕТАНА</t>
  </si>
  <si>
    <t>20</t>
  </si>
  <si>
    <t>433</t>
  </si>
  <si>
    <t xml:space="preserve">ЧАЙ С МОЛОКОМ </t>
  </si>
  <si>
    <t>460</t>
  </si>
  <si>
    <t>120</t>
  </si>
  <si>
    <t>299</t>
  </si>
  <si>
    <t>ПЮРЕ КАРТОФЕЛЬНОЕ</t>
  </si>
  <si>
    <t>377</t>
  </si>
  <si>
    <t>КОФЕЙНЫЙ НАПИТОК С МОЛОКОМ</t>
  </si>
  <si>
    <t>465</t>
  </si>
  <si>
    <t>КОНДИТЕРСКИЕ ИЗДЕЛИЯ (ВАФЛИ)</t>
  </si>
  <si>
    <t>580</t>
  </si>
  <si>
    <t>БИТОЧКИ ПО-КУБАНСКИ</t>
  </si>
  <si>
    <t>ТТК-17</t>
  </si>
  <si>
    <t>2023</t>
  </si>
  <si>
    <t>КАША РАССЫПЧАТАЯ ГРЕЧНЕВАЯ</t>
  </si>
  <si>
    <t>202</t>
  </si>
  <si>
    <t>БУТЕРБРОД С СЫРОМ И МАСЛОМ</t>
  </si>
  <si>
    <t>65</t>
  </si>
  <si>
    <t>КАША ПШЁННАЯ МОЛОЧНАЯ  ЖИДКАЯ</t>
  </si>
  <si>
    <t>230</t>
  </si>
  <si>
    <t>235</t>
  </si>
  <si>
    <t>КОНДИТЕРСКОЕ ИЗДЕЛИЕ (ПЕЧЕНЬЕ)</t>
  </si>
  <si>
    <t>15</t>
  </si>
  <si>
    <t>582</t>
  </si>
  <si>
    <t>ЧАЙ С САХАРОМ</t>
  </si>
  <si>
    <t>457</t>
  </si>
  <si>
    <t>25</t>
  </si>
  <si>
    <t>РАГУ ИЗ ПТИЦЫ</t>
  </si>
  <si>
    <t>250</t>
  </si>
  <si>
    <t>376</t>
  </si>
  <si>
    <t>610</t>
  </si>
  <si>
    <t>ГОЛУБЦЫ ЛЕНИВЫЕ</t>
  </si>
  <si>
    <t>333</t>
  </si>
  <si>
    <t>660</t>
  </si>
  <si>
    <t>КОТЛЕТЫ ИЛИ БИТОЧКИ РЫБНЫЕ</t>
  </si>
  <si>
    <t>307</t>
  </si>
  <si>
    <t>КАША РАССЫПЧАТАЯ РИСОВАЯ С ОВОЩАМИ</t>
  </si>
  <si>
    <t>211</t>
  </si>
  <si>
    <t>354</t>
  </si>
  <si>
    <t>СЫР ПОЛУТВЕРДЫЙ (ПОРЦИЯМИ)</t>
  </si>
  <si>
    <t>75</t>
  </si>
  <si>
    <t>595</t>
  </si>
  <si>
    <t>Норма по СанПин:</t>
  </si>
  <si>
    <t>ИТОГО ЗА 10 ДНЕЙ:</t>
  </si>
  <si>
    <t>110</t>
  </si>
  <si>
    <t>ПЕРСПЕКТИВНОЕ  10 ДНЕВНОЕ МЕНЮ ЗАВТРАК 12-18 ЛЕТ, СЕЗОН: ЗИМНЕ-ВЕСЕННИЙ</t>
  </si>
  <si>
    <t>ПОНЕДЕЛЬНИК</t>
  </si>
  <si>
    <t>Углев, г</t>
  </si>
  <si>
    <t>ЗАВТРАК</t>
  </si>
  <si>
    <t>1 день СЕЗОН: ЗИМА-ВЕСНА 12-18 л.</t>
  </si>
  <si>
    <t>2 день СЕЗОН: ЗИМА-ВЕСНА 12-18 л.</t>
  </si>
  <si>
    <t>ВТОРНИК</t>
  </si>
  <si>
    <t>3 день СЕЗОН: ЗИМА-ВЕСНА 12-18 л.</t>
  </si>
  <si>
    <t>СРЕДА</t>
  </si>
  <si>
    <t>4 день СЕЗОН: ЗИМА-ВЕСНА 12-18 л.</t>
  </si>
  <si>
    <t>ЧЕТВЕРГ</t>
  </si>
  <si>
    <t>5 день СЕЗОН: ЗИМА-ВЕСНА 12-18 л.</t>
  </si>
  <si>
    <t>ПЯТНИЦА</t>
  </si>
  <si>
    <t>10 день СЕЗОН: ЗИМА-ВЕСНА 12-18 л.</t>
  </si>
  <si>
    <t>9 день СЕЗОН: ЗИМА-ВЕСНА 12-18 л.</t>
  </si>
  <si>
    <t>7 день СЕЗОН: ЗИМА-ВЕСНА 12-18 л.</t>
  </si>
  <si>
    <t>6 день СЕЗОН: ЗИМА-ВЕСНА 12-18 л.</t>
  </si>
  <si>
    <t>8 день СЕЗОН: ЗИМА-ВЕСНА 12-18 л.</t>
  </si>
  <si>
    <t>КИСЛОМОЛ. ПРОДУКТ (КЕФИР 2,5%)</t>
  </si>
  <si>
    <t>РЫБА ТУШЁННАЯ В ТОМАТЕ С ОВОЩ.</t>
  </si>
  <si>
    <t>ЗАПЕКАНКА КАРТОФ. С ПЕЧЕНЬЮ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</si>
</sst>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.6"/>
      <color indexed="8"/>
      <name val="Arial"/>
      <family val="2"/>
    </font>
    <font>
      <sz val="9.6"/>
      <color indexed="9"/>
      <name val="Arial"/>
      <family val="2"/>
    </font>
    <font>
      <sz val="9.6"/>
      <color indexed="10"/>
      <name val="Arial"/>
      <family val="2"/>
    </font>
    <font>
      <sz val="9.6"/>
      <color indexed="11"/>
      <name val="Arial"/>
      <family val="2"/>
    </font>
    <font>
      <b/>
      <sz val="11.4"/>
      <color indexed="12"/>
      <name val="Arial"/>
      <family val="2"/>
    </font>
    <font>
      <sz val="8.4"/>
      <color indexed="13"/>
      <name val="Arial"/>
      <family val="2"/>
    </font>
    <font>
      <sz val="7.8"/>
      <color indexed="14"/>
      <name val="Arial"/>
      <family val="2"/>
    </font>
    <font>
      <b/>
      <sz val="9.6"/>
      <color indexed="15"/>
      <name val="Arial"/>
      <family val="2"/>
    </font>
    <font>
      <sz val="7.8"/>
      <color indexed="16"/>
      <name val="Arial"/>
      <family val="2"/>
    </font>
    <font>
      <sz val="7.8"/>
      <color indexed="17"/>
      <name val="Arial"/>
      <family val="2"/>
    </font>
    <font>
      <sz val="7.8"/>
      <color indexed="18"/>
      <name val="Arial"/>
      <family val="2"/>
    </font>
    <font>
      <sz val="7.8"/>
      <color indexed="19"/>
      <name val="Arial"/>
      <family val="2"/>
    </font>
    <font>
      <sz val="7.8"/>
      <color indexed="20"/>
      <name val="Arial"/>
      <family val="2"/>
    </font>
    <font>
      <sz val="7.8"/>
      <color indexed="21"/>
      <name val="Arial"/>
      <family val="2"/>
    </font>
    <font>
      <sz val="9.6"/>
      <color indexed="22"/>
      <name val="Arial"/>
      <family val="2"/>
    </font>
    <font>
      <i/>
      <sz val="8.4"/>
      <color indexed="23"/>
      <name val="Arial"/>
      <family val="2"/>
    </font>
    <font>
      <sz val="7.8"/>
      <color indexed="24"/>
      <name val="Arial"/>
      <family val="2"/>
    </font>
    <font>
      <sz val="7.8"/>
      <color indexed="25"/>
      <name val="Arial"/>
      <family val="2"/>
    </font>
    <font>
      <sz val="9.6"/>
      <color indexed="26"/>
      <name val="Arial"/>
      <family val="2"/>
    </font>
    <font>
      <b/>
      <sz val="12"/>
      <color indexed="15"/>
      <name val="Times New Roman"/>
      <family val="1"/>
    </font>
    <font>
      <b/>
      <sz val="14"/>
      <color indexed="12"/>
      <name val="Times New Roman"/>
      <family val="1"/>
    </font>
    <font>
      <sz val="14"/>
      <color indexed="13"/>
      <name val="Times New Roman"/>
      <family val="1"/>
    </font>
    <font>
      <sz val="14"/>
      <color indexed="14"/>
      <name val="Times New Roman"/>
      <family val="1"/>
    </font>
    <font>
      <sz val="14"/>
      <color indexed="17"/>
      <name val="Times New Roman"/>
      <family val="1"/>
    </font>
    <font>
      <sz val="14"/>
      <color indexed="18"/>
      <name val="Times New Roman"/>
      <family val="1"/>
    </font>
    <font>
      <sz val="14"/>
      <color indexed="19"/>
      <name val="Times New Roman"/>
      <family val="1"/>
    </font>
    <font>
      <sz val="14"/>
      <color indexed="21"/>
      <name val="Times New Roman"/>
      <family val="1"/>
    </font>
    <font>
      <sz val="14"/>
      <color indexed="9"/>
      <name val="Times New Roman"/>
      <family val="1"/>
    </font>
    <font>
      <sz val="14"/>
      <color indexed="20"/>
      <name val="Times New Roman"/>
      <family val="1"/>
    </font>
    <font>
      <b/>
      <sz val="11"/>
      <color indexed="12"/>
      <name val="Times New Roman"/>
      <family val="1"/>
    </font>
    <font>
      <sz val="11"/>
      <color indexed="13"/>
      <name val="Times New Roman"/>
      <family val="1"/>
    </font>
    <font>
      <sz val="11"/>
      <color indexed="16"/>
      <name val="Times New Roman"/>
      <family val="1"/>
    </font>
    <font>
      <sz val="11"/>
      <color indexed="20"/>
      <name val="Times New Roman"/>
      <family val="1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i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0" fillId="0" borderId="8">
      <alignment horizontal="left" vertical="center" wrapText="1"/>
      <protection locked="0"/>
    </xf>
    <xf numFmtId="0" fontId="11" fillId="0" borderId="8">
      <alignment horizontal="center" vertical="center" wrapText="1"/>
      <protection locked="0"/>
    </xf>
    <xf numFmtId="4" fontId="12" fillId="0" borderId="8">
      <alignment horizontal="right" vertical="center" wrapText="1"/>
      <protection locked="0"/>
    </xf>
    <xf numFmtId="4" fontId="13" fillId="0" borderId="8">
      <alignment horizontal="right" vertical="center" wrapText="1"/>
      <protection locked="0"/>
    </xf>
    <xf numFmtId="0" fontId="14" fillId="0" borderId="8">
      <alignment horizontal="left" vertical="center" wrapText="1"/>
      <protection locked="0"/>
    </xf>
    <xf numFmtId="4" fontId="15" fillId="0" borderId="8">
      <alignment horizontal="right" vertical="center" wrapText="1"/>
      <protection locked="0"/>
    </xf>
    <xf numFmtId="0" fontId="16" fillId="0" borderId="0">
      <alignment horizontal="center" vertical="center" wrapText="1"/>
      <protection locked="0"/>
    </xf>
    <xf numFmtId="0" fontId="17" fillId="0" borderId="0">
      <alignment horizontal="left" vertical="top" wrapText="1"/>
      <protection locked="0"/>
    </xf>
    <xf numFmtId="4" fontId="18" fillId="0" borderId="8">
      <alignment horizontal="right" vertical="center" wrapText="1"/>
      <protection locked="0"/>
    </xf>
    <xf numFmtId="0" fontId="19" fillId="0" borderId="8">
      <alignment horizontal="left" vertical="top" wrapText="1"/>
      <protection locked="0"/>
    </xf>
    <xf numFmtId="0" fontId="2" fillId="0" borderId="0">
      <alignment horizontal="left" vertical="top" wrapText="1"/>
      <protection locked="0"/>
    </xf>
    <xf numFmtId="0" fontId="20" fillId="0" borderId="8">
      <alignment horizontal="left" vertical="top" wrapText="1"/>
      <protection locked="0"/>
    </xf>
    <xf numFmtId="0" fontId="3" fillId="0" borderId="0">
      <alignment horizontal="left" vertical="top" wrapText="1"/>
      <protection locked="0"/>
    </xf>
    <xf numFmtId="0" fontId="4" fillId="0" borderId="0">
      <alignment horizontal="righ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center" vertical="center" wrapText="1"/>
      <protection locked="0"/>
    </xf>
    <xf numFmtId="0" fontId="7" fillId="0" borderId="8">
      <alignment horizontal="center" vertical="center" wrapText="1"/>
      <protection locked="0"/>
    </xf>
    <xf numFmtId="0" fontId="8" fillId="0" borderId="8">
      <alignment horizontal="center" vertical="center" wrapText="1"/>
      <protection locked="0"/>
    </xf>
    <xf numFmtId="0" fontId="9" fillId="0" borderId="8">
      <alignment horizontal="center" vertical="top" wrapText="1"/>
      <protection locked="0"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6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4" fontId="0" fillId="0" borderId="14" xfId="0" applyNumberFormat="1" applyFill="1" applyBorder="1" applyAlignment="1" applyProtection="1">
      <alignment horizontal="center" vertical="center" wrapText="1"/>
      <protection/>
    </xf>
    <xf numFmtId="1" fontId="0" fillId="33" borderId="14" xfId="0" applyNumberForma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4" xfId="0" applyNumberFormat="1" applyFont="1" applyFill="1" applyBorder="1" applyAlignment="1" applyProtection="1">
      <alignment horizontal="center" vertical="center" wrapText="1"/>
      <protection/>
    </xf>
    <xf numFmtId="166" fontId="0" fillId="34" borderId="14" xfId="0" applyNumberForma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NumberFormat="1" applyFont="1" applyFill="1" applyBorder="1" applyAlignment="1" applyProtection="1">
      <alignment horizontal="center" vertical="top" wrapText="1"/>
      <protection/>
    </xf>
    <xf numFmtId="0" fontId="64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Font="1" applyBorder="1" applyAlignment="1">
      <alignment horizontal="left" vertical="center"/>
    </xf>
    <xf numFmtId="0" fontId="65" fillId="0" borderId="0" xfId="0" applyNumberFormat="1" applyFont="1" applyFill="1" applyBorder="1" applyAlignment="1" applyProtection="1">
      <alignment horizontal="left" vertical="top" wrapText="1"/>
      <protection/>
    </xf>
    <xf numFmtId="0" fontId="66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2" xfId="0" applyNumberFormat="1" applyFont="1" applyFill="1" applyBorder="1" applyAlignment="1" applyProtection="1">
      <alignment vertical="center" wrapText="1"/>
      <protection locked="0"/>
    </xf>
    <xf numFmtId="0" fontId="34" fillId="0" borderId="16" xfId="0" applyNumberFormat="1" applyFont="1" applyFill="1" applyBorder="1" applyAlignment="1" applyProtection="1">
      <alignment vertical="center" wrapText="1"/>
      <protection locked="0"/>
    </xf>
    <xf numFmtId="0" fontId="34" fillId="0" borderId="14" xfId="0" applyNumberFormat="1" applyFont="1" applyFill="1" applyBorder="1" applyAlignment="1" applyProtection="1">
      <alignment vertical="center" wrapText="1"/>
      <protection locked="0"/>
    </xf>
    <xf numFmtId="0" fontId="34" fillId="0" borderId="12" xfId="0" applyNumberFormat="1" applyFont="1" applyFill="1" applyBorder="1" applyAlignment="1" applyProtection="1">
      <alignment vertical="center" wrapText="1"/>
      <protection locked="0"/>
    </xf>
    <xf numFmtId="0" fontId="34" fillId="0" borderId="18" xfId="0" applyNumberFormat="1" applyFont="1" applyFill="1" applyBorder="1" applyAlignment="1" applyProtection="1">
      <alignment vertical="center" wrapText="1"/>
      <protection locked="0"/>
    </xf>
    <xf numFmtId="0" fontId="66" fillId="0" borderId="14" xfId="0" applyNumberFormat="1" applyFont="1" applyFill="1" applyBorder="1" applyAlignment="1" applyProtection="1">
      <alignment horizontal="right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1" fillId="0" borderId="20" xfId="0" applyNumberFormat="1" applyFont="1" applyFill="1" applyBorder="1" applyAlignment="1" applyProtection="1">
      <alignment horizontal="center" vertical="top" wrapText="1"/>
      <protection locked="0"/>
    </xf>
    <xf numFmtId="0" fontId="65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NumberFormat="1" applyFont="1" applyFill="1" applyBorder="1" applyAlignment="1" applyProtection="1">
      <alignment horizontal="center" vertical="top" wrapText="1"/>
      <protection/>
    </xf>
    <xf numFmtId="0" fontId="53" fillId="0" borderId="0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NumberFormat="1" applyFont="1" applyFill="1" applyBorder="1" applyAlignment="1" applyProtection="1">
      <alignment vertical="center" wrapText="1"/>
      <protection locked="0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60"/>
    <cellStyle name="Обычный 20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Связанная ячейка" xfId="72"/>
    <cellStyle name="Текст предупреждения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65520"/>
  <sheetViews>
    <sheetView tabSelected="1" zoomScalePageLayoutView="0" workbookViewId="0" topLeftCell="A1">
      <selection activeCell="R8" sqref="R8"/>
    </sheetView>
  </sheetViews>
  <sheetFormatPr defaultColWidth="9.140625" defaultRowHeight="18" customHeight="1"/>
  <cols>
    <col min="1" max="1" width="39.57421875" style="27" customWidth="1"/>
    <col min="2" max="2" width="9.7109375" style="3" customWidth="1"/>
    <col min="3" max="3" width="10.28125" style="3" customWidth="1"/>
    <col min="4" max="4" width="11.140625" style="3" customWidth="1"/>
    <col min="5" max="5" width="10.8515625" style="3" customWidth="1"/>
    <col min="6" max="6" width="11.8515625" style="3" customWidth="1"/>
    <col min="7" max="10" width="9.7109375" style="3" customWidth="1"/>
    <col min="11" max="11" width="10.140625" style="3" customWidth="1"/>
    <col min="12" max="12" width="9.7109375" style="3" customWidth="1"/>
    <col min="13" max="13" width="10.8515625" style="3" customWidth="1"/>
    <col min="14" max="14" width="9.7109375" style="3" customWidth="1"/>
    <col min="15" max="15" width="10.7109375" style="3" customWidth="1"/>
    <col min="16" max="16" width="12.57421875" style="3" customWidth="1"/>
    <col min="18" max="18" width="11.7109375" style="0" bestFit="1" customWidth="1"/>
    <col min="19" max="20" width="9.28125" style="0" bestFit="1" customWidth="1"/>
    <col min="21" max="21" width="9.7109375" style="0" bestFit="1" customWidth="1"/>
  </cols>
  <sheetData>
    <row r="3" spans="1:16" ht="18" customHeight="1">
      <c r="A3" s="50" t="s">
        <v>94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8" customHeight="1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8" customHeight="1">
      <c r="A5" s="42" t="s">
        <v>95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23.25" customHeight="1">
      <c r="A6" s="52" t="s">
        <v>98</v>
      </c>
      <c r="B6" s="23"/>
      <c r="C6" s="4"/>
      <c r="D6" s="4"/>
      <c r="E6" s="4"/>
      <c r="F6" s="23"/>
      <c r="G6" s="4"/>
      <c r="H6" s="4"/>
      <c r="I6" s="4"/>
      <c r="J6" s="4"/>
      <c r="K6" s="4"/>
      <c r="L6" s="4"/>
      <c r="M6" s="4"/>
      <c r="N6" s="24"/>
      <c r="O6" s="24"/>
      <c r="P6" s="24"/>
    </row>
    <row r="7" spans="1:16" ht="18" customHeight="1">
      <c r="A7" s="43" t="s">
        <v>0</v>
      </c>
      <c r="B7" s="36" t="s">
        <v>1</v>
      </c>
      <c r="C7" s="45" t="s">
        <v>2</v>
      </c>
      <c r="D7" s="46"/>
      <c r="E7" s="47"/>
      <c r="F7" s="48" t="s">
        <v>3</v>
      </c>
      <c r="G7" s="45" t="s">
        <v>4</v>
      </c>
      <c r="H7" s="46"/>
      <c r="I7" s="46"/>
      <c r="J7" s="47"/>
      <c r="K7" s="45" t="s">
        <v>5</v>
      </c>
      <c r="L7" s="46"/>
      <c r="M7" s="46"/>
      <c r="N7" s="47"/>
      <c r="O7" s="36" t="s">
        <v>6</v>
      </c>
      <c r="P7" s="36" t="s">
        <v>7</v>
      </c>
    </row>
    <row r="8" spans="1:16" ht="57.75" customHeight="1">
      <c r="A8" s="44"/>
      <c r="B8" s="37"/>
      <c r="C8" s="1" t="s">
        <v>8</v>
      </c>
      <c r="D8" s="1" t="s">
        <v>9</v>
      </c>
      <c r="E8" s="1" t="s">
        <v>96</v>
      </c>
      <c r="F8" s="49"/>
      <c r="G8" s="1" t="s">
        <v>10</v>
      </c>
      <c r="H8" s="1" t="s">
        <v>11</v>
      </c>
      <c r="I8" s="1" t="s">
        <v>12</v>
      </c>
      <c r="J8" s="1" t="s">
        <v>13</v>
      </c>
      <c r="K8" s="1" t="s">
        <v>14</v>
      </c>
      <c r="L8" s="1" t="s">
        <v>15</v>
      </c>
      <c r="M8" s="5" t="s">
        <v>16</v>
      </c>
      <c r="N8" s="1" t="s">
        <v>17</v>
      </c>
      <c r="O8" s="37"/>
      <c r="P8" s="37"/>
    </row>
    <row r="9" spans="1:16" ht="21.75" customHeight="1">
      <c r="A9" s="38" t="s">
        <v>97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6" ht="18" customHeight="1">
      <c r="A10" s="30" t="s">
        <v>18</v>
      </c>
      <c r="B10" s="6" t="s">
        <v>19</v>
      </c>
      <c r="C10" s="7">
        <v>17.2</v>
      </c>
      <c r="D10" s="7">
        <v>26.1</v>
      </c>
      <c r="E10" s="7">
        <v>4.3</v>
      </c>
      <c r="F10" s="7">
        <v>322.6</v>
      </c>
      <c r="G10" s="8">
        <v>0.09</v>
      </c>
      <c r="H10" s="8">
        <v>0.61</v>
      </c>
      <c r="I10" s="8">
        <v>380.97</v>
      </c>
      <c r="J10" s="9">
        <v>1.54</v>
      </c>
      <c r="K10" s="9">
        <v>153.62</v>
      </c>
      <c r="L10" s="9">
        <v>24.58</v>
      </c>
      <c r="M10" s="8">
        <v>298.01</v>
      </c>
      <c r="N10" s="9">
        <v>3.23</v>
      </c>
      <c r="O10" s="2" t="s">
        <v>20</v>
      </c>
      <c r="P10" s="2" t="s">
        <v>21</v>
      </c>
    </row>
    <row r="11" spans="1:16" ht="18" customHeight="1">
      <c r="A11" s="30" t="s">
        <v>22</v>
      </c>
      <c r="B11" s="6" t="s">
        <v>23</v>
      </c>
      <c r="C11" s="7">
        <v>3</v>
      </c>
      <c r="D11" s="7">
        <v>2.6</v>
      </c>
      <c r="E11" s="7">
        <v>12.4</v>
      </c>
      <c r="F11" s="7">
        <v>84.6</v>
      </c>
      <c r="G11" s="8">
        <v>0.27</v>
      </c>
      <c r="H11" s="8">
        <v>0.63</v>
      </c>
      <c r="I11" s="8">
        <v>17.1</v>
      </c>
      <c r="J11" s="9">
        <v>0.01</v>
      </c>
      <c r="K11" s="9">
        <v>100.17</v>
      </c>
      <c r="L11" s="9">
        <v>20.07</v>
      </c>
      <c r="M11" s="8">
        <v>81.99</v>
      </c>
      <c r="N11" s="9">
        <v>0.59</v>
      </c>
      <c r="O11" s="2" t="s">
        <v>24</v>
      </c>
      <c r="P11" s="2" t="s">
        <v>21</v>
      </c>
    </row>
    <row r="12" spans="1:16" ht="18" customHeight="1">
      <c r="A12" s="30" t="s">
        <v>25</v>
      </c>
      <c r="B12" s="6" t="s">
        <v>26</v>
      </c>
      <c r="C12" s="7">
        <v>0.4</v>
      </c>
      <c r="D12" s="7">
        <v>0.4</v>
      </c>
      <c r="E12" s="7">
        <v>9.8</v>
      </c>
      <c r="F12" s="7">
        <v>47</v>
      </c>
      <c r="G12" s="8">
        <v>0.03</v>
      </c>
      <c r="H12" s="8">
        <v>10</v>
      </c>
      <c r="I12" s="8">
        <v>0</v>
      </c>
      <c r="J12" s="9">
        <v>0.2</v>
      </c>
      <c r="K12" s="9">
        <v>16</v>
      </c>
      <c r="L12" s="9">
        <v>9</v>
      </c>
      <c r="M12" s="8">
        <v>11</v>
      </c>
      <c r="N12" s="9">
        <v>2.2</v>
      </c>
      <c r="O12" s="2" t="s">
        <v>27</v>
      </c>
      <c r="P12" s="2" t="s">
        <v>28</v>
      </c>
    </row>
    <row r="13" spans="1:16" ht="18" customHeight="1">
      <c r="A13" s="30" t="s">
        <v>29</v>
      </c>
      <c r="B13" s="6" t="s">
        <v>41</v>
      </c>
      <c r="C13" s="7">
        <v>3</v>
      </c>
      <c r="D13" s="7">
        <v>0.3</v>
      </c>
      <c r="E13" s="7">
        <v>19.6</v>
      </c>
      <c r="F13" s="7">
        <v>93.4</v>
      </c>
      <c r="G13" s="8">
        <v>0.04</v>
      </c>
      <c r="H13" s="8">
        <v>0</v>
      </c>
      <c r="I13" s="8">
        <v>0</v>
      </c>
      <c r="J13" s="9">
        <v>0.44</v>
      </c>
      <c r="K13" s="9">
        <v>7.98</v>
      </c>
      <c r="L13" s="9">
        <v>5.59</v>
      </c>
      <c r="M13" s="8">
        <v>25.94</v>
      </c>
      <c r="N13" s="9">
        <v>0.44</v>
      </c>
      <c r="O13" s="2" t="s">
        <v>31</v>
      </c>
      <c r="P13" s="2" t="s">
        <v>21</v>
      </c>
    </row>
    <row r="14" spans="1:16" ht="18" customHeight="1">
      <c r="A14" s="30" t="s">
        <v>32</v>
      </c>
      <c r="B14" s="6" t="s">
        <v>33</v>
      </c>
      <c r="C14" s="7">
        <v>2.4</v>
      </c>
      <c r="D14" s="7">
        <v>0.5</v>
      </c>
      <c r="E14" s="7">
        <v>12.1</v>
      </c>
      <c r="F14" s="7">
        <v>62.1</v>
      </c>
      <c r="G14" s="8">
        <v>0.08</v>
      </c>
      <c r="H14" s="8">
        <v>0</v>
      </c>
      <c r="I14" s="8">
        <v>0</v>
      </c>
      <c r="J14" s="9">
        <v>0.69</v>
      </c>
      <c r="K14" s="9">
        <v>9.95</v>
      </c>
      <c r="L14" s="9">
        <v>19.91</v>
      </c>
      <c r="M14" s="8">
        <v>70.55</v>
      </c>
      <c r="N14" s="9">
        <v>1.32</v>
      </c>
      <c r="O14" s="2" t="s">
        <v>34</v>
      </c>
      <c r="P14" s="2" t="s">
        <v>21</v>
      </c>
    </row>
    <row r="15" spans="1:16" ht="18" customHeight="1">
      <c r="A15" s="31" t="s">
        <v>35</v>
      </c>
      <c r="B15" s="5">
        <f>B10+B11+B12+B13+B14</f>
        <v>550</v>
      </c>
      <c r="C15" s="10">
        <f>SUM(C10:C14)</f>
        <v>25.999999999999996</v>
      </c>
      <c r="D15" s="10">
        <f aca="true" t="shared" si="0" ref="D15:N15">SUM(D10:D14)</f>
        <v>29.900000000000002</v>
      </c>
      <c r="E15" s="10">
        <f t="shared" si="0"/>
        <v>58.2</v>
      </c>
      <c r="F15" s="10">
        <f t="shared" si="0"/>
        <v>609.7</v>
      </c>
      <c r="G15" s="10">
        <f t="shared" si="0"/>
        <v>0.51</v>
      </c>
      <c r="H15" s="10">
        <f t="shared" si="0"/>
        <v>11.24</v>
      </c>
      <c r="I15" s="10">
        <f t="shared" si="0"/>
        <v>398.07000000000005</v>
      </c>
      <c r="J15" s="10">
        <f t="shared" si="0"/>
        <v>2.88</v>
      </c>
      <c r="K15" s="10">
        <f t="shared" si="0"/>
        <v>287.72</v>
      </c>
      <c r="L15" s="10">
        <f t="shared" si="0"/>
        <v>79.14999999999999</v>
      </c>
      <c r="M15" s="10">
        <f t="shared" si="0"/>
        <v>487.49</v>
      </c>
      <c r="N15" s="10">
        <f t="shared" si="0"/>
        <v>7.78</v>
      </c>
      <c r="O15" s="11" t="s">
        <v>36</v>
      </c>
      <c r="P15" s="11" t="s">
        <v>36</v>
      </c>
    </row>
    <row r="16" spans="1:16" ht="18" customHeight="1">
      <c r="A16" s="32" t="s">
        <v>91</v>
      </c>
      <c r="B16" s="12">
        <v>550</v>
      </c>
      <c r="C16" s="10">
        <v>22.5</v>
      </c>
      <c r="D16" s="10">
        <v>23</v>
      </c>
      <c r="E16" s="10">
        <v>95</v>
      </c>
      <c r="F16" s="10">
        <v>680</v>
      </c>
      <c r="G16" s="8">
        <v>0.35</v>
      </c>
      <c r="H16" s="8">
        <v>17.5</v>
      </c>
      <c r="I16" s="8">
        <v>0.22</v>
      </c>
      <c r="J16" s="9">
        <v>2.7</v>
      </c>
      <c r="K16" s="9">
        <v>275</v>
      </c>
      <c r="L16" s="9">
        <v>412</v>
      </c>
      <c r="M16" s="8">
        <v>62.5</v>
      </c>
      <c r="N16" s="9">
        <v>3</v>
      </c>
      <c r="O16" s="11" t="s">
        <v>36</v>
      </c>
      <c r="P16" s="11" t="s">
        <v>36</v>
      </c>
    </row>
    <row r="19" spans="1:16" ht="18" customHeight="1">
      <c r="A19" s="42" t="s">
        <v>100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24" customHeight="1">
      <c r="A20" s="52" t="s">
        <v>99</v>
      </c>
      <c r="B20" s="23"/>
      <c r="C20" s="4"/>
      <c r="D20" s="4"/>
      <c r="E20" s="4"/>
      <c r="F20" s="23"/>
      <c r="G20" s="4"/>
      <c r="H20" s="4"/>
      <c r="I20" s="4"/>
      <c r="J20" s="4"/>
      <c r="K20" s="4"/>
      <c r="L20" s="4"/>
      <c r="M20" s="4"/>
      <c r="N20" s="24"/>
      <c r="O20" s="24"/>
      <c r="P20" s="24"/>
    </row>
    <row r="21" spans="1:16" ht="18" customHeight="1">
      <c r="A21" s="43" t="s">
        <v>0</v>
      </c>
      <c r="B21" s="36" t="s">
        <v>1</v>
      </c>
      <c r="C21" s="45" t="s">
        <v>2</v>
      </c>
      <c r="D21" s="46"/>
      <c r="E21" s="47"/>
      <c r="F21" s="48" t="s">
        <v>3</v>
      </c>
      <c r="G21" s="45" t="s">
        <v>4</v>
      </c>
      <c r="H21" s="46"/>
      <c r="I21" s="46"/>
      <c r="J21" s="47"/>
      <c r="K21" s="45" t="s">
        <v>5</v>
      </c>
      <c r="L21" s="46"/>
      <c r="M21" s="46"/>
      <c r="N21" s="47"/>
      <c r="O21" s="36" t="s">
        <v>6</v>
      </c>
      <c r="P21" s="36" t="s">
        <v>7</v>
      </c>
    </row>
    <row r="22" spans="1:16" ht="57.75" customHeight="1">
      <c r="A22" s="44"/>
      <c r="B22" s="37"/>
      <c r="C22" s="1" t="s">
        <v>8</v>
      </c>
      <c r="D22" s="1" t="s">
        <v>9</v>
      </c>
      <c r="E22" s="1" t="s">
        <v>96</v>
      </c>
      <c r="F22" s="49"/>
      <c r="G22" s="1" t="s">
        <v>10</v>
      </c>
      <c r="H22" s="1" t="s">
        <v>11</v>
      </c>
      <c r="I22" s="1" t="s">
        <v>12</v>
      </c>
      <c r="J22" s="1" t="s">
        <v>13</v>
      </c>
      <c r="K22" s="1" t="s">
        <v>14</v>
      </c>
      <c r="L22" s="1" t="s">
        <v>15</v>
      </c>
      <c r="M22" s="5" t="s">
        <v>16</v>
      </c>
      <c r="N22" s="1" t="s">
        <v>17</v>
      </c>
      <c r="O22" s="37"/>
      <c r="P22" s="37"/>
    </row>
    <row r="23" spans="1:16" ht="21.75" customHeight="1">
      <c r="A23" s="38" t="s">
        <v>97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</row>
    <row r="24" spans="1:16" ht="18" customHeight="1">
      <c r="A24" s="30" t="s">
        <v>37</v>
      </c>
      <c r="B24" s="6" t="s">
        <v>26</v>
      </c>
      <c r="C24" s="7">
        <v>16</v>
      </c>
      <c r="D24" s="7">
        <v>15.5</v>
      </c>
      <c r="E24" s="7">
        <v>12</v>
      </c>
      <c r="F24" s="7">
        <v>252.8</v>
      </c>
      <c r="G24" s="8">
        <v>0.14</v>
      </c>
      <c r="H24" s="8">
        <v>0</v>
      </c>
      <c r="I24" s="8">
        <v>46.95</v>
      </c>
      <c r="J24" s="9">
        <v>1.4</v>
      </c>
      <c r="K24" s="9">
        <v>49.95</v>
      </c>
      <c r="L24" s="9">
        <v>22.98</v>
      </c>
      <c r="M24" s="8">
        <v>169.83</v>
      </c>
      <c r="N24" s="9">
        <v>2.75</v>
      </c>
      <c r="O24" s="2" t="s">
        <v>38</v>
      </c>
      <c r="P24" s="2" t="s">
        <v>21</v>
      </c>
    </row>
    <row r="25" spans="1:16" ht="18" customHeight="1">
      <c r="A25" s="30" t="s">
        <v>39</v>
      </c>
      <c r="B25" s="6" t="s">
        <v>23</v>
      </c>
      <c r="C25" s="7">
        <v>6.7</v>
      </c>
      <c r="D25" s="7">
        <v>5.9</v>
      </c>
      <c r="E25" s="7">
        <v>35.5</v>
      </c>
      <c r="F25" s="7">
        <v>221.4</v>
      </c>
      <c r="G25" s="8">
        <v>0.07</v>
      </c>
      <c r="H25" s="8">
        <v>0</v>
      </c>
      <c r="I25" s="8">
        <v>37.8</v>
      </c>
      <c r="J25" s="9">
        <v>0.9</v>
      </c>
      <c r="K25" s="9">
        <v>14.4</v>
      </c>
      <c r="L25" s="9">
        <v>9</v>
      </c>
      <c r="M25" s="8">
        <v>54</v>
      </c>
      <c r="N25" s="9">
        <v>1.26</v>
      </c>
      <c r="O25" s="2" t="s">
        <v>40</v>
      </c>
      <c r="P25" s="2" t="s">
        <v>21</v>
      </c>
    </row>
    <row r="26" spans="1:16" ht="18" customHeight="1">
      <c r="A26" s="30" t="s">
        <v>29</v>
      </c>
      <c r="B26" s="6" t="s">
        <v>41</v>
      </c>
      <c r="C26" s="7">
        <v>3</v>
      </c>
      <c r="D26" s="7">
        <v>0.3</v>
      </c>
      <c r="E26" s="7">
        <v>19.6</v>
      </c>
      <c r="F26" s="7">
        <v>93.4</v>
      </c>
      <c r="G26" s="8">
        <v>0.04</v>
      </c>
      <c r="H26" s="8">
        <v>0</v>
      </c>
      <c r="I26" s="8">
        <v>0</v>
      </c>
      <c r="J26" s="9">
        <v>0.44</v>
      </c>
      <c r="K26" s="9">
        <v>7.98</v>
      </c>
      <c r="L26" s="9">
        <v>5.59</v>
      </c>
      <c r="M26" s="8">
        <v>25.94</v>
      </c>
      <c r="N26" s="9">
        <v>0.44</v>
      </c>
      <c r="O26" s="2" t="s">
        <v>31</v>
      </c>
      <c r="P26" s="2" t="s">
        <v>21</v>
      </c>
    </row>
    <row r="27" spans="1:16" ht="18" customHeight="1">
      <c r="A27" s="30" t="s">
        <v>32</v>
      </c>
      <c r="B27" s="6" t="s">
        <v>33</v>
      </c>
      <c r="C27" s="7">
        <v>2.4</v>
      </c>
      <c r="D27" s="7">
        <v>0.5</v>
      </c>
      <c r="E27" s="7">
        <v>12.1</v>
      </c>
      <c r="F27" s="7">
        <v>62.1</v>
      </c>
      <c r="G27" s="8">
        <v>0.08</v>
      </c>
      <c r="H27" s="8">
        <v>0</v>
      </c>
      <c r="I27" s="8">
        <v>0</v>
      </c>
      <c r="J27" s="9">
        <v>0.69</v>
      </c>
      <c r="K27" s="9">
        <v>9.95</v>
      </c>
      <c r="L27" s="9">
        <v>19.91</v>
      </c>
      <c r="M27" s="8">
        <v>70.55</v>
      </c>
      <c r="N27" s="9">
        <v>1.32</v>
      </c>
      <c r="O27" s="2" t="s">
        <v>34</v>
      </c>
      <c r="P27" s="2" t="s">
        <v>21</v>
      </c>
    </row>
    <row r="28" spans="1:16" ht="18" customHeight="1">
      <c r="A28" s="30" t="s">
        <v>112</v>
      </c>
      <c r="B28" s="6" t="s">
        <v>19</v>
      </c>
      <c r="C28" s="7">
        <v>5.8</v>
      </c>
      <c r="D28" s="7">
        <v>5</v>
      </c>
      <c r="E28" s="7">
        <v>8</v>
      </c>
      <c r="F28" s="7">
        <v>101</v>
      </c>
      <c r="G28" s="8">
        <v>0.08</v>
      </c>
      <c r="H28" s="8">
        <v>1.4</v>
      </c>
      <c r="I28" s="8">
        <v>0.04</v>
      </c>
      <c r="J28" s="9">
        <v>0</v>
      </c>
      <c r="K28" s="9">
        <v>240.8</v>
      </c>
      <c r="L28" s="9">
        <v>28.1</v>
      </c>
      <c r="M28" s="8">
        <v>180.6</v>
      </c>
      <c r="N28" s="9">
        <v>0.2</v>
      </c>
      <c r="O28" s="2" t="s">
        <v>43</v>
      </c>
      <c r="P28" s="2" t="s">
        <v>21</v>
      </c>
    </row>
    <row r="29" spans="1:16" ht="18" customHeight="1">
      <c r="A29" s="33" t="s">
        <v>35</v>
      </c>
      <c r="B29" s="5" t="s">
        <v>44</v>
      </c>
      <c r="C29" s="10">
        <v>33.9</v>
      </c>
      <c r="D29" s="10">
        <v>27.2</v>
      </c>
      <c r="E29" s="10">
        <v>87.2</v>
      </c>
      <c r="F29" s="10">
        <f>SUM(F24:F28)</f>
        <v>730.7</v>
      </c>
      <c r="G29" s="8">
        <v>0.41</v>
      </c>
      <c r="H29" s="8">
        <v>1.4</v>
      </c>
      <c r="I29" s="8">
        <v>84.79</v>
      </c>
      <c r="J29" s="9">
        <v>3.43</v>
      </c>
      <c r="K29" s="9">
        <v>323.08</v>
      </c>
      <c r="L29" s="9">
        <v>85.58</v>
      </c>
      <c r="M29" s="8">
        <v>500.92</v>
      </c>
      <c r="N29" s="9">
        <v>5.97</v>
      </c>
      <c r="O29" s="11" t="s">
        <v>36</v>
      </c>
      <c r="P29" s="11" t="s">
        <v>36</v>
      </c>
    </row>
    <row r="30" spans="1:16" ht="18" customHeight="1">
      <c r="A30" s="32" t="s">
        <v>91</v>
      </c>
      <c r="B30" s="12">
        <v>550</v>
      </c>
      <c r="C30" s="10">
        <v>22.5</v>
      </c>
      <c r="D30" s="10">
        <v>23</v>
      </c>
      <c r="E30" s="10">
        <v>95</v>
      </c>
      <c r="F30" s="10">
        <v>680</v>
      </c>
      <c r="G30" s="8">
        <v>0.35</v>
      </c>
      <c r="H30" s="8">
        <v>17.5</v>
      </c>
      <c r="I30" s="8">
        <v>0.22</v>
      </c>
      <c r="J30" s="9">
        <v>2.7</v>
      </c>
      <c r="K30" s="9">
        <v>275</v>
      </c>
      <c r="L30" s="9">
        <v>412</v>
      </c>
      <c r="M30" s="8">
        <v>62.5</v>
      </c>
      <c r="N30" s="9">
        <v>3</v>
      </c>
      <c r="O30" s="11" t="s">
        <v>36</v>
      </c>
      <c r="P30" s="11" t="s">
        <v>36</v>
      </c>
    </row>
    <row r="33" spans="1:16" ht="18" customHeight="1">
      <c r="A33" s="42" t="s">
        <v>102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8" customHeight="1">
      <c r="A34" s="29" t="s">
        <v>101</v>
      </c>
      <c r="B34" s="23"/>
      <c r="C34" s="4"/>
      <c r="D34" s="4"/>
      <c r="E34" s="4"/>
      <c r="F34" s="23"/>
      <c r="G34" s="4"/>
      <c r="H34" s="4"/>
      <c r="I34" s="4"/>
      <c r="J34" s="4"/>
      <c r="K34" s="4"/>
      <c r="L34" s="4"/>
      <c r="M34" s="4"/>
      <c r="N34" s="24"/>
      <c r="O34" s="24"/>
      <c r="P34" s="24"/>
    </row>
    <row r="35" spans="1:16" ht="18" customHeight="1">
      <c r="A35" s="43" t="s">
        <v>0</v>
      </c>
      <c r="B35" s="36" t="s">
        <v>1</v>
      </c>
      <c r="C35" s="45" t="s">
        <v>2</v>
      </c>
      <c r="D35" s="46"/>
      <c r="E35" s="47"/>
      <c r="F35" s="48" t="s">
        <v>3</v>
      </c>
      <c r="G35" s="45" t="s">
        <v>4</v>
      </c>
      <c r="H35" s="46"/>
      <c r="I35" s="46"/>
      <c r="J35" s="47"/>
      <c r="K35" s="45" t="s">
        <v>5</v>
      </c>
      <c r="L35" s="46"/>
      <c r="M35" s="46"/>
      <c r="N35" s="47"/>
      <c r="O35" s="36" t="s">
        <v>6</v>
      </c>
      <c r="P35" s="36" t="s">
        <v>7</v>
      </c>
    </row>
    <row r="36" spans="1:16" ht="57.75" customHeight="1">
      <c r="A36" s="44"/>
      <c r="B36" s="37"/>
      <c r="C36" s="1" t="s">
        <v>8</v>
      </c>
      <c r="D36" s="1" t="s">
        <v>9</v>
      </c>
      <c r="E36" s="1" t="s">
        <v>96</v>
      </c>
      <c r="F36" s="49"/>
      <c r="G36" s="1" t="s">
        <v>10</v>
      </c>
      <c r="H36" s="1" t="s">
        <v>11</v>
      </c>
      <c r="I36" s="1" t="s">
        <v>12</v>
      </c>
      <c r="J36" s="1" t="s">
        <v>13</v>
      </c>
      <c r="K36" s="1" t="s">
        <v>14</v>
      </c>
      <c r="L36" s="1" t="s">
        <v>15</v>
      </c>
      <c r="M36" s="5" t="s">
        <v>16</v>
      </c>
      <c r="N36" s="1" t="s">
        <v>17</v>
      </c>
      <c r="O36" s="37"/>
      <c r="P36" s="37"/>
    </row>
    <row r="37" spans="1:16" ht="21.75" customHeight="1">
      <c r="A37" s="38" t="s">
        <v>97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0"/>
    </row>
    <row r="38" spans="1:16" ht="18" customHeight="1">
      <c r="A38" s="30" t="s">
        <v>45</v>
      </c>
      <c r="B38" s="6" t="s">
        <v>23</v>
      </c>
      <c r="C38" s="7">
        <v>23</v>
      </c>
      <c r="D38" s="7">
        <v>9.5</v>
      </c>
      <c r="E38" s="7">
        <v>37.1</v>
      </c>
      <c r="F38" s="7">
        <v>342</v>
      </c>
      <c r="G38" s="8">
        <v>0.14</v>
      </c>
      <c r="H38" s="8">
        <v>0.36</v>
      </c>
      <c r="I38" s="8">
        <v>80.2</v>
      </c>
      <c r="J38" s="9">
        <v>1.08</v>
      </c>
      <c r="K38" s="9">
        <v>262.14</v>
      </c>
      <c r="L38" s="9">
        <v>44.29</v>
      </c>
      <c r="M38" s="8">
        <v>375.86</v>
      </c>
      <c r="N38" s="9">
        <v>1.82</v>
      </c>
      <c r="O38" s="2" t="s">
        <v>46</v>
      </c>
      <c r="P38" s="2" t="s">
        <v>21</v>
      </c>
    </row>
    <row r="39" spans="1:16" ht="18" customHeight="1">
      <c r="A39" s="30" t="s">
        <v>47</v>
      </c>
      <c r="B39" s="6" t="s">
        <v>48</v>
      </c>
      <c r="C39" s="7">
        <v>0.5</v>
      </c>
      <c r="D39" s="7">
        <v>3</v>
      </c>
      <c r="E39" s="7">
        <v>0.7</v>
      </c>
      <c r="F39" s="7">
        <v>31.7</v>
      </c>
      <c r="G39" s="8">
        <v>0.01</v>
      </c>
      <c r="H39" s="8">
        <v>0.04</v>
      </c>
      <c r="I39" s="8">
        <v>19.1</v>
      </c>
      <c r="J39" s="9">
        <v>0.06</v>
      </c>
      <c r="K39" s="9">
        <v>15.92</v>
      </c>
      <c r="L39" s="9">
        <v>1.63</v>
      </c>
      <c r="M39" s="8">
        <v>10.43</v>
      </c>
      <c r="N39" s="9">
        <v>0.03</v>
      </c>
      <c r="O39" s="2" t="s">
        <v>49</v>
      </c>
      <c r="P39" s="2" t="s">
        <v>21</v>
      </c>
    </row>
    <row r="40" spans="1:16" ht="18" customHeight="1">
      <c r="A40" s="30" t="s">
        <v>29</v>
      </c>
      <c r="B40" s="6" t="s">
        <v>30</v>
      </c>
      <c r="C40" s="7">
        <v>3.8</v>
      </c>
      <c r="D40" s="7">
        <v>0.4</v>
      </c>
      <c r="E40" s="7">
        <v>24.8</v>
      </c>
      <c r="F40" s="7">
        <v>117.8</v>
      </c>
      <c r="G40" s="8">
        <v>0.05</v>
      </c>
      <c r="H40" s="8">
        <v>0</v>
      </c>
      <c r="I40" s="8">
        <v>0</v>
      </c>
      <c r="J40" s="9">
        <v>0.55</v>
      </c>
      <c r="K40" s="9">
        <v>10.07</v>
      </c>
      <c r="L40" s="9">
        <v>7.05</v>
      </c>
      <c r="M40" s="8">
        <v>32.75</v>
      </c>
      <c r="N40" s="9">
        <v>0.55</v>
      </c>
      <c r="O40" s="2" t="s">
        <v>31</v>
      </c>
      <c r="P40" s="2" t="s">
        <v>21</v>
      </c>
    </row>
    <row r="41" spans="1:16" ht="18" customHeight="1">
      <c r="A41" s="30" t="s">
        <v>50</v>
      </c>
      <c r="B41" s="6" t="s">
        <v>19</v>
      </c>
      <c r="C41" s="7">
        <v>1.6</v>
      </c>
      <c r="D41" s="7">
        <v>1.3</v>
      </c>
      <c r="E41" s="7">
        <v>11.5</v>
      </c>
      <c r="F41" s="7">
        <v>64</v>
      </c>
      <c r="G41" s="8">
        <v>0.02</v>
      </c>
      <c r="H41" s="8">
        <v>0.3</v>
      </c>
      <c r="I41" s="8">
        <v>9.5</v>
      </c>
      <c r="J41" s="9">
        <v>0</v>
      </c>
      <c r="K41" s="9">
        <v>59.1</v>
      </c>
      <c r="L41" s="9">
        <v>10.5</v>
      </c>
      <c r="M41" s="8">
        <v>45.9</v>
      </c>
      <c r="N41" s="9">
        <v>0.87</v>
      </c>
      <c r="O41" s="2" t="s">
        <v>51</v>
      </c>
      <c r="P41" s="2" t="s">
        <v>21</v>
      </c>
    </row>
    <row r="42" spans="1:16" ht="18" customHeight="1">
      <c r="A42" s="30" t="s">
        <v>25</v>
      </c>
      <c r="B42" s="6" t="s">
        <v>26</v>
      </c>
      <c r="C42" s="7">
        <v>0.4</v>
      </c>
      <c r="D42" s="7">
        <v>0.4</v>
      </c>
      <c r="E42" s="7">
        <v>9.8</v>
      </c>
      <c r="F42" s="7">
        <v>47</v>
      </c>
      <c r="G42" s="8">
        <v>0.03</v>
      </c>
      <c r="H42" s="8">
        <v>10</v>
      </c>
      <c r="I42" s="8">
        <v>0</v>
      </c>
      <c r="J42" s="9">
        <v>0.2</v>
      </c>
      <c r="K42" s="9">
        <v>16</v>
      </c>
      <c r="L42" s="9">
        <v>9</v>
      </c>
      <c r="M42" s="8">
        <v>11</v>
      </c>
      <c r="N42" s="9">
        <v>2.2</v>
      </c>
      <c r="O42" s="2" t="s">
        <v>27</v>
      </c>
      <c r="P42" s="2" t="s">
        <v>28</v>
      </c>
    </row>
    <row r="43" spans="1:16" ht="18" customHeight="1">
      <c r="A43" s="33" t="s">
        <v>35</v>
      </c>
      <c r="B43" s="5" t="s">
        <v>44</v>
      </c>
      <c r="C43" s="10">
        <f>SUM(C38:C42)</f>
        <v>29.3</v>
      </c>
      <c r="D43" s="10">
        <v>14.7</v>
      </c>
      <c r="E43" s="10">
        <v>83.8</v>
      </c>
      <c r="F43" s="10">
        <v>602.5</v>
      </c>
      <c r="G43" s="8">
        <v>0.25</v>
      </c>
      <c r="H43" s="8">
        <v>10.7</v>
      </c>
      <c r="I43" s="8">
        <v>108.8</v>
      </c>
      <c r="J43" s="9">
        <v>1.89</v>
      </c>
      <c r="K43" s="9">
        <v>363.23</v>
      </c>
      <c r="L43" s="9">
        <v>72.47</v>
      </c>
      <c r="M43" s="8">
        <v>475.94</v>
      </c>
      <c r="N43" s="9">
        <v>5.47</v>
      </c>
      <c r="O43" s="11" t="s">
        <v>36</v>
      </c>
      <c r="P43" s="11" t="s">
        <v>36</v>
      </c>
    </row>
    <row r="44" spans="1:16" ht="18" customHeight="1">
      <c r="A44" s="32" t="s">
        <v>91</v>
      </c>
      <c r="B44" s="12">
        <v>550</v>
      </c>
      <c r="C44" s="10">
        <v>22.5</v>
      </c>
      <c r="D44" s="10">
        <v>23</v>
      </c>
      <c r="E44" s="10">
        <v>95</v>
      </c>
      <c r="F44" s="10">
        <v>680</v>
      </c>
      <c r="G44" s="8">
        <v>0.35</v>
      </c>
      <c r="H44" s="8">
        <v>17.5</v>
      </c>
      <c r="I44" s="8">
        <v>0.22</v>
      </c>
      <c r="J44" s="9">
        <v>2.7</v>
      </c>
      <c r="K44" s="9">
        <v>275</v>
      </c>
      <c r="L44" s="9">
        <v>412</v>
      </c>
      <c r="M44" s="8">
        <v>62.5</v>
      </c>
      <c r="N44" s="9">
        <v>3</v>
      </c>
      <c r="O44" s="11" t="s">
        <v>36</v>
      </c>
      <c r="P44" s="11" t="s">
        <v>36</v>
      </c>
    </row>
    <row r="47" spans="1:16" ht="18" customHeight="1">
      <c r="A47" s="42" t="s">
        <v>104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ht="18" customHeight="1">
      <c r="A48" s="29" t="s">
        <v>103</v>
      </c>
      <c r="B48" s="23"/>
      <c r="C48" s="4"/>
      <c r="D48" s="4"/>
      <c r="E48" s="4"/>
      <c r="F48" s="23"/>
      <c r="G48" s="4"/>
      <c r="H48" s="4"/>
      <c r="I48" s="4"/>
      <c r="J48" s="4"/>
      <c r="K48" s="4"/>
      <c r="L48" s="4"/>
      <c r="M48" s="4"/>
      <c r="N48" s="24"/>
      <c r="O48" s="24"/>
      <c r="P48" s="24"/>
    </row>
    <row r="49" spans="1:16" ht="18" customHeight="1">
      <c r="A49" s="43" t="s">
        <v>0</v>
      </c>
      <c r="B49" s="36" t="s">
        <v>1</v>
      </c>
      <c r="C49" s="45" t="s">
        <v>2</v>
      </c>
      <c r="D49" s="46"/>
      <c r="E49" s="47"/>
      <c r="F49" s="48" t="s">
        <v>3</v>
      </c>
      <c r="G49" s="45" t="s">
        <v>4</v>
      </c>
      <c r="H49" s="46"/>
      <c r="I49" s="46"/>
      <c r="J49" s="47"/>
      <c r="K49" s="45" t="s">
        <v>5</v>
      </c>
      <c r="L49" s="46"/>
      <c r="M49" s="46"/>
      <c r="N49" s="47"/>
      <c r="O49" s="36" t="s">
        <v>6</v>
      </c>
      <c r="P49" s="36" t="s">
        <v>7</v>
      </c>
    </row>
    <row r="50" spans="1:16" ht="57.75" customHeight="1">
      <c r="A50" s="44"/>
      <c r="B50" s="37"/>
      <c r="C50" s="1" t="s">
        <v>8</v>
      </c>
      <c r="D50" s="1" t="s">
        <v>9</v>
      </c>
      <c r="E50" s="1" t="s">
        <v>96</v>
      </c>
      <c r="F50" s="49"/>
      <c r="G50" s="1" t="s">
        <v>10</v>
      </c>
      <c r="H50" s="1" t="s">
        <v>11</v>
      </c>
      <c r="I50" s="1" t="s">
        <v>12</v>
      </c>
      <c r="J50" s="1" t="s">
        <v>13</v>
      </c>
      <c r="K50" s="1" t="s">
        <v>14</v>
      </c>
      <c r="L50" s="1" t="s">
        <v>15</v>
      </c>
      <c r="M50" s="5" t="s">
        <v>16</v>
      </c>
      <c r="N50" s="1" t="s">
        <v>17</v>
      </c>
      <c r="O50" s="37"/>
      <c r="P50" s="37"/>
    </row>
    <row r="51" spans="1:16" ht="21.75" customHeight="1">
      <c r="A51" s="38" t="s">
        <v>97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</row>
    <row r="52" spans="1:16" ht="18" customHeight="1">
      <c r="A52" s="30" t="s">
        <v>113</v>
      </c>
      <c r="B52" s="6" t="s">
        <v>93</v>
      </c>
      <c r="C52" s="7">
        <v>10.7</v>
      </c>
      <c r="D52" s="7">
        <v>1.8</v>
      </c>
      <c r="E52" s="7">
        <v>5.2</v>
      </c>
      <c r="F52" s="7">
        <v>80.3</v>
      </c>
      <c r="G52" s="8">
        <v>0.05</v>
      </c>
      <c r="H52" s="8">
        <v>1.56</v>
      </c>
      <c r="I52" s="8">
        <v>7.8</v>
      </c>
      <c r="J52" s="9">
        <v>1.79</v>
      </c>
      <c r="K52" s="9">
        <v>26.51</v>
      </c>
      <c r="L52" s="9">
        <v>24.17</v>
      </c>
      <c r="M52" s="8">
        <v>128.64</v>
      </c>
      <c r="N52" s="9">
        <v>0.59</v>
      </c>
      <c r="O52" s="2" t="s">
        <v>53</v>
      </c>
      <c r="P52" s="2" t="s">
        <v>21</v>
      </c>
    </row>
    <row r="53" spans="1:16" ht="18" customHeight="1">
      <c r="A53" s="30" t="s">
        <v>54</v>
      </c>
      <c r="B53" s="6" t="s">
        <v>23</v>
      </c>
      <c r="C53" s="7">
        <v>4.9</v>
      </c>
      <c r="D53" s="7">
        <v>7.2</v>
      </c>
      <c r="E53" s="7">
        <v>10.4</v>
      </c>
      <c r="F53" s="7">
        <v>126</v>
      </c>
      <c r="G53" s="8">
        <v>0.14</v>
      </c>
      <c r="H53" s="8">
        <v>4.86</v>
      </c>
      <c r="I53" s="8">
        <v>36</v>
      </c>
      <c r="J53" s="9">
        <v>0.18</v>
      </c>
      <c r="K53" s="9">
        <v>45</v>
      </c>
      <c r="L53" s="9">
        <v>28.8</v>
      </c>
      <c r="M53" s="8">
        <v>88.2</v>
      </c>
      <c r="N53" s="9">
        <v>1</v>
      </c>
      <c r="O53" s="2" t="s">
        <v>55</v>
      </c>
      <c r="P53" s="2" t="s">
        <v>21</v>
      </c>
    </row>
    <row r="54" spans="1:16" ht="18" customHeight="1">
      <c r="A54" s="30" t="s">
        <v>56</v>
      </c>
      <c r="B54" s="6" t="s">
        <v>19</v>
      </c>
      <c r="C54" s="7">
        <v>2.8</v>
      </c>
      <c r="D54" s="7">
        <v>2.5</v>
      </c>
      <c r="E54" s="7">
        <v>13.6</v>
      </c>
      <c r="F54" s="7">
        <v>88</v>
      </c>
      <c r="G54" s="8">
        <v>0.03</v>
      </c>
      <c r="H54" s="8">
        <v>0.7</v>
      </c>
      <c r="I54" s="8">
        <v>19</v>
      </c>
      <c r="J54" s="9">
        <v>0</v>
      </c>
      <c r="K54" s="9">
        <v>108.3</v>
      </c>
      <c r="L54" s="9">
        <v>12.6</v>
      </c>
      <c r="M54" s="8">
        <v>76.5</v>
      </c>
      <c r="N54" s="9">
        <v>0.12</v>
      </c>
      <c r="O54" s="2" t="s">
        <v>57</v>
      </c>
      <c r="P54" s="2" t="s">
        <v>21</v>
      </c>
    </row>
    <row r="55" spans="1:16" ht="18" customHeight="1">
      <c r="A55" s="30" t="s">
        <v>58</v>
      </c>
      <c r="B55" s="6" t="s">
        <v>48</v>
      </c>
      <c r="C55" s="7">
        <v>0.8</v>
      </c>
      <c r="D55" s="7">
        <v>6.1</v>
      </c>
      <c r="E55" s="7">
        <v>12.5</v>
      </c>
      <c r="F55" s="7">
        <v>107.9</v>
      </c>
      <c r="G55" s="8">
        <v>0.01</v>
      </c>
      <c r="H55" s="8">
        <v>0</v>
      </c>
      <c r="I55" s="8">
        <v>1.2</v>
      </c>
      <c r="J55" s="9">
        <v>0.94</v>
      </c>
      <c r="K55" s="9">
        <v>1.6</v>
      </c>
      <c r="L55" s="9">
        <v>1.2</v>
      </c>
      <c r="M55" s="8">
        <v>8.38</v>
      </c>
      <c r="N55" s="9">
        <v>0.12</v>
      </c>
      <c r="O55" s="2" t="s">
        <v>59</v>
      </c>
      <c r="P55" s="2" t="s">
        <v>21</v>
      </c>
    </row>
    <row r="56" spans="1:16" ht="18" customHeight="1">
      <c r="A56" s="30" t="s">
        <v>29</v>
      </c>
      <c r="B56" s="6" t="s">
        <v>41</v>
      </c>
      <c r="C56" s="7">
        <v>3</v>
      </c>
      <c r="D56" s="7">
        <v>0.3</v>
      </c>
      <c r="E56" s="7">
        <v>19.6</v>
      </c>
      <c r="F56" s="7">
        <v>93.4</v>
      </c>
      <c r="G56" s="8">
        <v>0.04</v>
      </c>
      <c r="H56" s="8">
        <v>0</v>
      </c>
      <c r="I56" s="8">
        <v>0</v>
      </c>
      <c r="J56" s="9">
        <v>0.44</v>
      </c>
      <c r="K56" s="9">
        <v>7.98</v>
      </c>
      <c r="L56" s="9">
        <v>5.59</v>
      </c>
      <c r="M56" s="8">
        <v>25.94</v>
      </c>
      <c r="N56" s="9">
        <v>0.44</v>
      </c>
      <c r="O56" s="2" t="s">
        <v>31</v>
      </c>
      <c r="P56" s="2" t="s">
        <v>21</v>
      </c>
    </row>
    <row r="57" spans="1:16" ht="18" customHeight="1">
      <c r="A57" s="30" t="s">
        <v>32</v>
      </c>
      <c r="B57" s="6" t="s">
        <v>33</v>
      </c>
      <c r="C57" s="7">
        <v>2.4</v>
      </c>
      <c r="D57" s="7">
        <v>0.5</v>
      </c>
      <c r="E57" s="7">
        <v>12</v>
      </c>
      <c r="F57" s="7">
        <v>61.8</v>
      </c>
      <c r="G57" s="8">
        <v>0.08</v>
      </c>
      <c r="H57" s="8">
        <v>0</v>
      </c>
      <c r="I57" s="8">
        <v>0</v>
      </c>
      <c r="J57" s="9">
        <v>0.69</v>
      </c>
      <c r="K57" s="9">
        <v>9.9</v>
      </c>
      <c r="L57" s="9">
        <v>19.8</v>
      </c>
      <c r="M57" s="8">
        <v>70.2</v>
      </c>
      <c r="N57" s="9">
        <v>1.32</v>
      </c>
      <c r="O57" s="2" t="s">
        <v>34</v>
      </c>
      <c r="P57" s="2" t="s">
        <v>21</v>
      </c>
    </row>
    <row r="58" spans="1:16" ht="18" customHeight="1">
      <c r="A58" s="33" t="s">
        <v>35</v>
      </c>
      <c r="B58" s="5">
        <f>B52+B53+B54+B55+B56+B57</f>
        <v>580</v>
      </c>
      <c r="C58" s="10">
        <f>SUM(C52:C57)</f>
        <v>24.599999999999998</v>
      </c>
      <c r="D58" s="10">
        <f aca="true" t="shared" si="1" ref="D58:N58">SUM(D52:D57)</f>
        <v>18.400000000000002</v>
      </c>
      <c r="E58" s="10">
        <f t="shared" si="1"/>
        <v>73.30000000000001</v>
      </c>
      <c r="F58" s="10">
        <f t="shared" si="1"/>
        <v>557.4</v>
      </c>
      <c r="G58" s="10">
        <f t="shared" si="1"/>
        <v>0.35000000000000003</v>
      </c>
      <c r="H58" s="10">
        <f t="shared" si="1"/>
        <v>7.12</v>
      </c>
      <c r="I58" s="10">
        <f t="shared" si="1"/>
        <v>64</v>
      </c>
      <c r="J58" s="10">
        <f t="shared" si="1"/>
        <v>4.04</v>
      </c>
      <c r="K58" s="10">
        <f t="shared" si="1"/>
        <v>199.29</v>
      </c>
      <c r="L58" s="10">
        <f t="shared" si="1"/>
        <v>92.16</v>
      </c>
      <c r="M58" s="10">
        <f t="shared" si="1"/>
        <v>397.85999999999996</v>
      </c>
      <c r="N58" s="10">
        <f t="shared" si="1"/>
        <v>3.59</v>
      </c>
      <c r="O58" s="11" t="s">
        <v>36</v>
      </c>
      <c r="P58" s="11" t="s">
        <v>36</v>
      </c>
    </row>
    <row r="59" spans="1:16" ht="18" customHeight="1">
      <c r="A59" s="32" t="s">
        <v>91</v>
      </c>
      <c r="B59" s="12">
        <v>550</v>
      </c>
      <c r="C59" s="10">
        <v>22.5</v>
      </c>
      <c r="D59" s="10">
        <v>23</v>
      </c>
      <c r="E59" s="10">
        <v>95</v>
      </c>
      <c r="F59" s="10">
        <v>680</v>
      </c>
      <c r="G59" s="8">
        <v>0.35</v>
      </c>
      <c r="H59" s="8">
        <v>17.5</v>
      </c>
      <c r="I59" s="8">
        <v>0.22</v>
      </c>
      <c r="J59" s="9">
        <v>2.7</v>
      </c>
      <c r="K59" s="9">
        <v>275</v>
      </c>
      <c r="L59" s="9">
        <v>412</v>
      </c>
      <c r="M59" s="8">
        <v>62.5</v>
      </c>
      <c r="N59" s="9">
        <v>3</v>
      </c>
      <c r="O59" s="11" t="s">
        <v>36</v>
      </c>
      <c r="P59" s="11" t="s">
        <v>36</v>
      </c>
    </row>
    <row r="62" spans="1:16" ht="18" customHeight="1">
      <c r="A62" s="42" t="s">
        <v>106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</row>
    <row r="63" spans="1:16" ht="18" customHeight="1">
      <c r="A63" s="29" t="s">
        <v>105</v>
      </c>
      <c r="B63" s="23"/>
      <c r="C63" s="4"/>
      <c r="D63" s="4"/>
      <c r="E63" s="4"/>
      <c r="F63" s="23"/>
      <c r="G63" s="4"/>
      <c r="H63" s="4"/>
      <c r="I63" s="4"/>
      <c r="J63" s="4"/>
      <c r="K63" s="4"/>
      <c r="L63" s="4"/>
      <c r="M63" s="4"/>
      <c r="N63" s="24"/>
      <c r="O63" s="24"/>
      <c r="P63" s="24"/>
    </row>
    <row r="64" spans="1:16" ht="18" customHeight="1">
      <c r="A64" s="43" t="s">
        <v>0</v>
      </c>
      <c r="B64" s="36" t="s">
        <v>1</v>
      </c>
      <c r="C64" s="45" t="s">
        <v>2</v>
      </c>
      <c r="D64" s="46"/>
      <c r="E64" s="47"/>
      <c r="F64" s="48" t="s">
        <v>3</v>
      </c>
      <c r="G64" s="45" t="s">
        <v>4</v>
      </c>
      <c r="H64" s="46"/>
      <c r="I64" s="46"/>
      <c r="J64" s="47"/>
      <c r="K64" s="45" t="s">
        <v>5</v>
      </c>
      <c r="L64" s="46"/>
      <c r="M64" s="46"/>
      <c r="N64" s="47"/>
      <c r="O64" s="36" t="s">
        <v>6</v>
      </c>
      <c r="P64" s="36" t="s">
        <v>7</v>
      </c>
    </row>
    <row r="65" spans="1:16" ht="57.75" customHeight="1">
      <c r="A65" s="44"/>
      <c r="B65" s="37"/>
      <c r="C65" s="1" t="s">
        <v>8</v>
      </c>
      <c r="D65" s="1" t="s">
        <v>9</v>
      </c>
      <c r="E65" s="1" t="s">
        <v>96</v>
      </c>
      <c r="F65" s="49"/>
      <c r="G65" s="1" t="s">
        <v>10</v>
      </c>
      <c r="H65" s="1" t="s">
        <v>11</v>
      </c>
      <c r="I65" s="1" t="s">
        <v>12</v>
      </c>
      <c r="J65" s="1" t="s">
        <v>13</v>
      </c>
      <c r="K65" s="1" t="s">
        <v>14</v>
      </c>
      <c r="L65" s="1" t="s">
        <v>15</v>
      </c>
      <c r="M65" s="5" t="s">
        <v>16</v>
      </c>
      <c r="N65" s="1" t="s">
        <v>17</v>
      </c>
      <c r="O65" s="37"/>
      <c r="P65" s="37"/>
    </row>
    <row r="66" spans="1:16" ht="21.75" customHeight="1">
      <c r="A66" s="38" t="s">
        <v>97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40"/>
    </row>
    <row r="67" spans="1:16" ht="18" customHeight="1">
      <c r="A67" s="30" t="s">
        <v>60</v>
      </c>
      <c r="B67" s="6" t="s">
        <v>26</v>
      </c>
      <c r="C67" s="7">
        <v>10</v>
      </c>
      <c r="D67" s="7">
        <v>7.2</v>
      </c>
      <c r="E67" s="7">
        <v>5.5</v>
      </c>
      <c r="F67" s="7">
        <v>169</v>
      </c>
      <c r="G67" s="8">
        <v>88.91</v>
      </c>
      <c r="H67" s="8">
        <v>0.5</v>
      </c>
      <c r="I67" s="8">
        <v>624.38</v>
      </c>
      <c r="J67" s="9">
        <v>11.99</v>
      </c>
      <c r="K67" s="9">
        <v>1.6</v>
      </c>
      <c r="L67" s="9">
        <v>5.89</v>
      </c>
      <c r="M67" s="8">
        <v>40.96</v>
      </c>
      <c r="N67" s="9">
        <v>21.98</v>
      </c>
      <c r="O67" s="2" t="s">
        <v>61</v>
      </c>
      <c r="P67" s="2" t="s">
        <v>62</v>
      </c>
    </row>
    <row r="68" spans="1:16" ht="18" customHeight="1">
      <c r="A68" s="30" t="s">
        <v>63</v>
      </c>
      <c r="B68" s="6" t="s">
        <v>23</v>
      </c>
      <c r="C68" s="7">
        <v>9.9</v>
      </c>
      <c r="D68" s="7">
        <v>7.4</v>
      </c>
      <c r="E68" s="7">
        <v>44.4</v>
      </c>
      <c r="F68" s="7">
        <v>282.1</v>
      </c>
      <c r="G68" s="8">
        <v>0.24</v>
      </c>
      <c r="H68" s="8">
        <v>0</v>
      </c>
      <c r="I68" s="8">
        <v>26.88</v>
      </c>
      <c r="J68" s="9">
        <v>0.71</v>
      </c>
      <c r="K68" s="9">
        <v>18.65</v>
      </c>
      <c r="L68" s="9">
        <v>156.74</v>
      </c>
      <c r="M68" s="8">
        <v>235.7</v>
      </c>
      <c r="N68" s="9">
        <v>5.28</v>
      </c>
      <c r="O68" s="2" t="s">
        <v>64</v>
      </c>
      <c r="P68" s="2" t="s">
        <v>21</v>
      </c>
    </row>
    <row r="69" spans="1:16" ht="18" customHeight="1">
      <c r="A69" s="30" t="s">
        <v>50</v>
      </c>
      <c r="B69" s="6" t="s">
        <v>19</v>
      </c>
      <c r="C69" s="7">
        <v>1.6</v>
      </c>
      <c r="D69" s="7">
        <v>1.3</v>
      </c>
      <c r="E69" s="7">
        <v>11.5</v>
      </c>
      <c r="F69" s="7">
        <v>63.9</v>
      </c>
      <c r="G69" s="8">
        <v>0.02</v>
      </c>
      <c r="H69" s="8">
        <v>0.3</v>
      </c>
      <c r="I69" s="8">
        <v>9.49</v>
      </c>
      <c r="J69" s="9">
        <v>0</v>
      </c>
      <c r="K69" s="9">
        <v>59.04</v>
      </c>
      <c r="L69" s="9">
        <v>10.49</v>
      </c>
      <c r="M69" s="8">
        <v>45.85</v>
      </c>
      <c r="N69" s="9">
        <v>0.87</v>
      </c>
      <c r="O69" s="2" t="s">
        <v>51</v>
      </c>
      <c r="P69" s="2" t="s">
        <v>21</v>
      </c>
    </row>
    <row r="70" spans="1:21" ht="18" customHeight="1">
      <c r="A70" s="30" t="s">
        <v>29</v>
      </c>
      <c r="B70" s="6" t="s">
        <v>41</v>
      </c>
      <c r="C70" s="7">
        <v>3</v>
      </c>
      <c r="D70" s="7">
        <v>0.3</v>
      </c>
      <c r="E70" s="7">
        <v>19.6</v>
      </c>
      <c r="F70" s="7">
        <v>93.4</v>
      </c>
      <c r="G70" s="8">
        <v>0.04</v>
      </c>
      <c r="H70" s="8">
        <v>0</v>
      </c>
      <c r="I70" s="8">
        <v>0</v>
      </c>
      <c r="J70" s="9">
        <v>0.44</v>
      </c>
      <c r="K70" s="9">
        <v>7.98</v>
      </c>
      <c r="L70" s="9">
        <v>5.59</v>
      </c>
      <c r="M70" s="8">
        <v>25.94</v>
      </c>
      <c r="N70" s="9">
        <v>0.44</v>
      </c>
      <c r="O70" s="2" t="s">
        <v>31</v>
      </c>
      <c r="P70" s="2" t="s">
        <v>21</v>
      </c>
      <c r="R70" s="14"/>
      <c r="S70" s="14"/>
      <c r="T70" s="14"/>
      <c r="U70" s="14"/>
    </row>
    <row r="71" spans="1:21" ht="18" customHeight="1">
      <c r="A71" s="30" t="s">
        <v>32</v>
      </c>
      <c r="B71" s="6" t="s">
        <v>33</v>
      </c>
      <c r="C71" s="7">
        <v>2.4</v>
      </c>
      <c r="D71" s="7">
        <v>0.5</v>
      </c>
      <c r="E71" s="7">
        <v>12.1</v>
      </c>
      <c r="F71" s="7">
        <v>62.1</v>
      </c>
      <c r="G71" s="8">
        <v>0.08</v>
      </c>
      <c r="H71" s="8">
        <v>0</v>
      </c>
      <c r="I71" s="8">
        <v>0</v>
      </c>
      <c r="J71" s="9">
        <v>0.69</v>
      </c>
      <c r="K71" s="9">
        <v>9.95</v>
      </c>
      <c r="L71" s="9">
        <v>19.91</v>
      </c>
      <c r="M71" s="8">
        <v>70.55</v>
      </c>
      <c r="N71" s="9">
        <v>1.32</v>
      </c>
      <c r="O71" s="2" t="s">
        <v>34</v>
      </c>
      <c r="P71" s="2" t="s">
        <v>21</v>
      </c>
      <c r="R71" s="15"/>
      <c r="S71" s="15"/>
      <c r="T71" s="15"/>
      <c r="U71" s="15"/>
    </row>
    <row r="72" spans="1:21" ht="18" customHeight="1">
      <c r="A72" s="33" t="s">
        <v>35</v>
      </c>
      <c r="B72" s="5" t="s">
        <v>44</v>
      </c>
      <c r="C72" s="10">
        <v>27</v>
      </c>
      <c r="D72" s="10">
        <v>16.7</v>
      </c>
      <c r="E72" s="10">
        <v>93.1</v>
      </c>
      <c r="F72" s="10">
        <v>670.5</v>
      </c>
      <c r="G72" s="8">
        <v>89.29</v>
      </c>
      <c r="H72" s="8">
        <v>0.8</v>
      </c>
      <c r="I72" s="8">
        <v>660.75</v>
      </c>
      <c r="J72" s="9">
        <v>13.83</v>
      </c>
      <c r="K72" s="9">
        <v>97.22</v>
      </c>
      <c r="L72" s="9">
        <v>198.62</v>
      </c>
      <c r="M72" s="8">
        <v>419</v>
      </c>
      <c r="N72" s="9">
        <v>29.89</v>
      </c>
      <c r="O72" s="11" t="s">
        <v>36</v>
      </c>
      <c r="P72" s="11" t="s">
        <v>36</v>
      </c>
      <c r="R72" s="14"/>
      <c r="S72" s="14"/>
      <c r="T72" s="14"/>
      <c r="U72" s="14"/>
    </row>
    <row r="73" spans="1:21" ht="18" customHeight="1">
      <c r="A73" s="32" t="s">
        <v>91</v>
      </c>
      <c r="B73" s="12">
        <v>550</v>
      </c>
      <c r="C73" s="10">
        <v>22.5</v>
      </c>
      <c r="D73" s="10">
        <v>23</v>
      </c>
      <c r="E73" s="10">
        <v>95</v>
      </c>
      <c r="F73" s="10">
        <v>680</v>
      </c>
      <c r="G73" s="8">
        <v>0.35</v>
      </c>
      <c r="H73" s="8">
        <v>17.5</v>
      </c>
      <c r="I73" s="8">
        <v>0.22</v>
      </c>
      <c r="J73" s="9">
        <v>2.7</v>
      </c>
      <c r="K73" s="9">
        <v>275</v>
      </c>
      <c r="L73" s="9">
        <v>412</v>
      </c>
      <c r="M73" s="8">
        <v>62.5</v>
      </c>
      <c r="N73" s="9">
        <v>3</v>
      </c>
      <c r="O73" s="11" t="s">
        <v>36</v>
      </c>
      <c r="P73" s="11" t="s">
        <v>36</v>
      </c>
      <c r="R73" s="16"/>
      <c r="S73" s="16"/>
      <c r="T73" s="16"/>
      <c r="U73" s="16"/>
    </row>
    <row r="76" spans="1:16" ht="18" customHeight="1">
      <c r="A76" s="42" t="s">
        <v>95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</row>
    <row r="77" spans="1:16" ht="18" customHeight="1">
      <c r="A77" s="29" t="s">
        <v>110</v>
      </c>
      <c r="B77" s="23"/>
      <c r="C77" s="4"/>
      <c r="D77" s="4"/>
      <c r="E77" s="4"/>
      <c r="F77" s="23"/>
      <c r="G77" s="4"/>
      <c r="H77" s="4"/>
      <c r="I77" s="4"/>
      <c r="J77" s="4"/>
      <c r="K77" s="4"/>
      <c r="L77" s="4"/>
      <c r="M77" s="4"/>
      <c r="N77" s="24"/>
      <c r="O77" s="24"/>
      <c r="P77" s="24"/>
    </row>
    <row r="78" spans="1:16" ht="18" customHeight="1">
      <c r="A78" s="43" t="s">
        <v>0</v>
      </c>
      <c r="B78" s="36" t="s">
        <v>1</v>
      </c>
      <c r="C78" s="45" t="s">
        <v>2</v>
      </c>
      <c r="D78" s="46"/>
      <c r="E78" s="47"/>
      <c r="F78" s="48" t="s">
        <v>3</v>
      </c>
      <c r="G78" s="45" t="s">
        <v>4</v>
      </c>
      <c r="H78" s="46"/>
      <c r="I78" s="46"/>
      <c r="J78" s="47"/>
      <c r="K78" s="45" t="s">
        <v>5</v>
      </c>
      <c r="L78" s="46"/>
      <c r="M78" s="46"/>
      <c r="N78" s="47"/>
      <c r="O78" s="36" t="s">
        <v>6</v>
      </c>
      <c r="P78" s="36" t="s">
        <v>7</v>
      </c>
    </row>
    <row r="79" spans="1:16" ht="57.75" customHeight="1">
      <c r="A79" s="44"/>
      <c r="B79" s="37"/>
      <c r="C79" s="1" t="s">
        <v>8</v>
      </c>
      <c r="D79" s="1" t="s">
        <v>9</v>
      </c>
      <c r="E79" s="1" t="s">
        <v>96</v>
      </c>
      <c r="F79" s="49"/>
      <c r="G79" s="1" t="s">
        <v>10</v>
      </c>
      <c r="H79" s="1" t="s">
        <v>11</v>
      </c>
      <c r="I79" s="1" t="s">
        <v>12</v>
      </c>
      <c r="J79" s="1" t="s">
        <v>13</v>
      </c>
      <c r="K79" s="1" t="s">
        <v>14</v>
      </c>
      <c r="L79" s="1" t="s">
        <v>15</v>
      </c>
      <c r="M79" s="5" t="s">
        <v>16</v>
      </c>
      <c r="N79" s="1" t="s">
        <v>17</v>
      </c>
      <c r="O79" s="37"/>
      <c r="P79" s="37"/>
    </row>
    <row r="80" spans="1:16" ht="21.75" customHeight="1">
      <c r="A80" s="38" t="s">
        <v>97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40"/>
    </row>
    <row r="81" spans="1:16" ht="18" customHeight="1">
      <c r="A81" s="30" t="s">
        <v>65</v>
      </c>
      <c r="B81" s="6" t="s">
        <v>30</v>
      </c>
      <c r="C81" s="7">
        <v>7.2</v>
      </c>
      <c r="D81" s="7">
        <v>12.9</v>
      </c>
      <c r="E81" s="7">
        <v>10</v>
      </c>
      <c r="F81" s="7">
        <v>185.1</v>
      </c>
      <c r="G81" s="8">
        <v>0.01</v>
      </c>
      <c r="H81" s="8">
        <v>0.2</v>
      </c>
      <c r="I81" s="8">
        <v>83.58</v>
      </c>
      <c r="J81" s="9">
        <v>0.4</v>
      </c>
      <c r="K81" s="9">
        <v>214.93</v>
      </c>
      <c r="L81" s="9">
        <v>13.94</v>
      </c>
      <c r="M81" s="8">
        <v>141.3</v>
      </c>
      <c r="N81" s="9">
        <v>0.39</v>
      </c>
      <c r="O81" s="2" t="s">
        <v>66</v>
      </c>
      <c r="P81" s="2" t="s">
        <v>21</v>
      </c>
    </row>
    <row r="82" spans="1:16" ht="18" customHeight="1">
      <c r="A82" s="30" t="s">
        <v>67</v>
      </c>
      <c r="B82" s="6" t="s">
        <v>68</v>
      </c>
      <c r="C82" s="7">
        <v>8.6</v>
      </c>
      <c r="D82" s="7">
        <v>8.6</v>
      </c>
      <c r="E82" s="7">
        <v>41.3</v>
      </c>
      <c r="F82" s="7">
        <v>276.7</v>
      </c>
      <c r="G82" s="8">
        <v>0.22</v>
      </c>
      <c r="H82" s="8">
        <v>1.5</v>
      </c>
      <c r="I82" s="8">
        <v>45.05</v>
      </c>
      <c r="J82" s="9">
        <v>0.19</v>
      </c>
      <c r="K82" s="9">
        <v>152.23</v>
      </c>
      <c r="L82" s="9">
        <v>54.05</v>
      </c>
      <c r="M82" s="8">
        <v>211.13</v>
      </c>
      <c r="N82" s="9">
        <v>1.39</v>
      </c>
      <c r="O82" s="2" t="s">
        <v>69</v>
      </c>
      <c r="P82" s="2" t="s">
        <v>21</v>
      </c>
    </row>
    <row r="83" spans="1:16" ht="18" customHeight="1">
      <c r="A83" s="30" t="s">
        <v>70</v>
      </c>
      <c r="B83" s="6" t="s">
        <v>71</v>
      </c>
      <c r="C83" s="7">
        <v>1.1</v>
      </c>
      <c r="D83" s="7">
        <v>1.5</v>
      </c>
      <c r="E83" s="7">
        <v>11.2</v>
      </c>
      <c r="F83" s="7">
        <v>62.3</v>
      </c>
      <c r="G83" s="8">
        <v>0.02</v>
      </c>
      <c r="H83" s="8">
        <v>0</v>
      </c>
      <c r="I83" s="8">
        <v>1.5</v>
      </c>
      <c r="J83" s="9">
        <v>0.71</v>
      </c>
      <c r="K83" s="9">
        <v>4.35</v>
      </c>
      <c r="L83" s="9">
        <v>3</v>
      </c>
      <c r="M83" s="8">
        <v>13.5</v>
      </c>
      <c r="N83" s="9">
        <v>0.32</v>
      </c>
      <c r="O83" s="2" t="s">
        <v>72</v>
      </c>
      <c r="P83" s="2" t="s">
        <v>21</v>
      </c>
    </row>
    <row r="84" spans="1:16" ht="18" customHeight="1">
      <c r="A84" s="30" t="s">
        <v>73</v>
      </c>
      <c r="B84" s="6" t="s">
        <v>19</v>
      </c>
      <c r="C84" s="7">
        <v>0.2</v>
      </c>
      <c r="D84" s="7">
        <v>0.1</v>
      </c>
      <c r="E84" s="7">
        <v>9.3</v>
      </c>
      <c r="F84" s="7">
        <v>38</v>
      </c>
      <c r="G84" s="8">
        <v>0</v>
      </c>
      <c r="H84" s="8">
        <v>0</v>
      </c>
      <c r="I84" s="8">
        <v>0</v>
      </c>
      <c r="J84" s="9">
        <v>0</v>
      </c>
      <c r="K84" s="9">
        <v>5.09</v>
      </c>
      <c r="L84" s="9">
        <v>4.2</v>
      </c>
      <c r="M84" s="8">
        <v>7.69</v>
      </c>
      <c r="N84" s="9">
        <v>0.82</v>
      </c>
      <c r="O84" s="2" t="s">
        <v>74</v>
      </c>
      <c r="P84" s="2" t="s">
        <v>21</v>
      </c>
    </row>
    <row r="85" spans="1:16" ht="18" customHeight="1">
      <c r="A85" s="30" t="s">
        <v>32</v>
      </c>
      <c r="B85" s="6" t="s">
        <v>33</v>
      </c>
      <c r="C85" s="7">
        <v>2.4</v>
      </c>
      <c r="D85" s="7">
        <v>0.5</v>
      </c>
      <c r="E85" s="7">
        <v>12.1</v>
      </c>
      <c r="F85" s="7">
        <v>62.1</v>
      </c>
      <c r="G85" s="8">
        <v>0.08</v>
      </c>
      <c r="H85" s="8">
        <v>0</v>
      </c>
      <c r="I85" s="8">
        <v>0</v>
      </c>
      <c r="J85" s="9">
        <v>0.69</v>
      </c>
      <c r="K85" s="9">
        <v>9.95</v>
      </c>
      <c r="L85" s="9">
        <v>19.91</v>
      </c>
      <c r="M85" s="8">
        <v>70.55</v>
      </c>
      <c r="N85" s="9">
        <v>1.32</v>
      </c>
      <c r="O85" s="2" t="s">
        <v>34</v>
      </c>
      <c r="P85" s="2" t="s">
        <v>21</v>
      </c>
    </row>
    <row r="86" spans="1:16" ht="18" customHeight="1">
      <c r="A86" s="30" t="s">
        <v>29</v>
      </c>
      <c r="B86" s="6" t="s">
        <v>75</v>
      </c>
      <c r="C86" s="7">
        <v>1.9</v>
      </c>
      <c r="D86" s="7">
        <v>0.2</v>
      </c>
      <c r="E86" s="7">
        <v>12.2</v>
      </c>
      <c r="F86" s="7">
        <v>58.2</v>
      </c>
      <c r="G86" s="8">
        <v>0.03</v>
      </c>
      <c r="H86" s="8">
        <v>0</v>
      </c>
      <c r="I86" s="8">
        <v>0</v>
      </c>
      <c r="J86" s="9">
        <v>0.28</v>
      </c>
      <c r="K86" s="9">
        <v>4.97</v>
      </c>
      <c r="L86" s="9">
        <v>3.48</v>
      </c>
      <c r="M86" s="8">
        <v>16.15</v>
      </c>
      <c r="N86" s="9">
        <v>0.28</v>
      </c>
      <c r="O86" s="2" t="s">
        <v>31</v>
      </c>
      <c r="P86" s="2" t="s">
        <v>21</v>
      </c>
    </row>
    <row r="87" spans="1:16" ht="18" customHeight="1">
      <c r="A87" s="33" t="s">
        <v>35</v>
      </c>
      <c r="B87" s="5" t="s">
        <v>44</v>
      </c>
      <c r="C87" s="10">
        <v>21.4</v>
      </c>
      <c r="D87" s="10">
        <v>23.8</v>
      </c>
      <c r="E87" s="10">
        <v>96</v>
      </c>
      <c r="F87" s="10">
        <v>682.3</v>
      </c>
      <c r="G87" s="8">
        <v>0.36</v>
      </c>
      <c r="H87" s="8">
        <v>1.7</v>
      </c>
      <c r="I87" s="8">
        <v>130.13</v>
      </c>
      <c r="J87" s="9">
        <v>2.27</v>
      </c>
      <c r="K87" s="9">
        <v>391.52</v>
      </c>
      <c r="L87" s="9">
        <v>98.58</v>
      </c>
      <c r="M87" s="8">
        <v>460.32</v>
      </c>
      <c r="N87" s="9">
        <v>4.52</v>
      </c>
      <c r="O87" s="11" t="s">
        <v>36</v>
      </c>
      <c r="P87" s="11" t="s">
        <v>36</v>
      </c>
    </row>
    <row r="88" spans="1:16" ht="18" customHeight="1">
      <c r="A88" s="32" t="s">
        <v>91</v>
      </c>
      <c r="B88" s="12">
        <v>550</v>
      </c>
      <c r="C88" s="10">
        <v>22.5</v>
      </c>
      <c r="D88" s="10">
        <v>23</v>
      </c>
      <c r="E88" s="10">
        <v>95</v>
      </c>
      <c r="F88" s="10">
        <v>680</v>
      </c>
      <c r="G88" s="8">
        <v>0.35</v>
      </c>
      <c r="H88" s="8">
        <v>17.5</v>
      </c>
      <c r="I88" s="8">
        <v>0.22</v>
      </c>
      <c r="J88" s="9">
        <v>2.7</v>
      </c>
      <c r="K88" s="9">
        <v>275</v>
      </c>
      <c r="L88" s="9">
        <v>412</v>
      </c>
      <c r="M88" s="8">
        <v>62.5</v>
      </c>
      <c r="N88" s="9">
        <v>3</v>
      </c>
      <c r="O88" s="11" t="s">
        <v>36</v>
      </c>
      <c r="P88" s="11" t="s">
        <v>36</v>
      </c>
    </row>
    <row r="91" spans="1:16" ht="18" customHeight="1">
      <c r="A91" s="42" t="s">
        <v>100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1:16" ht="18" customHeight="1">
      <c r="A92" s="29" t="s">
        <v>109</v>
      </c>
      <c r="B92" s="23"/>
      <c r="C92" s="4"/>
      <c r="D92" s="4"/>
      <c r="E92" s="4"/>
      <c r="F92" s="23"/>
      <c r="G92" s="4"/>
      <c r="H92" s="4"/>
      <c r="I92" s="4"/>
      <c r="J92" s="4"/>
      <c r="K92" s="4"/>
      <c r="L92" s="4"/>
      <c r="M92" s="4"/>
      <c r="N92" s="24"/>
      <c r="O92" s="24"/>
      <c r="P92" s="24"/>
    </row>
    <row r="93" spans="1:16" ht="18" customHeight="1">
      <c r="A93" s="43" t="s">
        <v>0</v>
      </c>
      <c r="B93" s="36" t="s">
        <v>1</v>
      </c>
      <c r="C93" s="45" t="s">
        <v>2</v>
      </c>
      <c r="D93" s="46"/>
      <c r="E93" s="47"/>
      <c r="F93" s="48" t="s">
        <v>3</v>
      </c>
      <c r="G93" s="45" t="s">
        <v>4</v>
      </c>
      <c r="H93" s="46"/>
      <c r="I93" s="46"/>
      <c r="J93" s="47"/>
      <c r="K93" s="45" t="s">
        <v>5</v>
      </c>
      <c r="L93" s="46"/>
      <c r="M93" s="46"/>
      <c r="N93" s="47"/>
      <c r="O93" s="36" t="s">
        <v>6</v>
      </c>
      <c r="P93" s="36" t="s">
        <v>7</v>
      </c>
    </row>
    <row r="94" spans="1:16" ht="57.75" customHeight="1">
      <c r="A94" s="44"/>
      <c r="B94" s="37"/>
      <c r="C94" s="1" t="s">
        <v>8</v>
      </c>
      <c r="D94" s="1" t="s">
        <v>9</v>
      </c>
      <c r="E94" s="1" t="s">
        <v>96</v>
      </c>
      <c r="F94" s="49"/>
      <c r="G94" s="1" t="s">
        <v>10</v>
      </c>
      <c r="H94" s="1" t="s">
        <v>11</v>
      </c>
      <c r="I94" s="1" t="s">
        <v>12</v>
      </c>
      <c r="J94" s="1" t="s">
        <v>13</v>
      </c>
      <c r="K94" s="1" t="s">
        <v>14</v>
      </c>
      <c r="L94" s="1" t="s">
        <v>15</v>
      </c>
      <c r="M94" s="5" t="s">
        <v>16</v>
      </c>
      <c r="N94" s="1" t="s">
        <v>17</v>
      </c>
      <c r="O94" s="37"/>
      <c r="P94" s="37"/>
    </row>
    <row r="95" spans="1:16" ht="21.75" customHeight="1">
      <c r="A95" s="38" t="s">
        <v>97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40"/>
    </row>
    <row r="96" spans="1:16" ht="18" customHeight="1">
      <c r="A96" s="30" t="s">
        <v>76</v>
      </c>
      <c r="B96" s="6" t="s">
        <v>77</v>
      </c>
      <c r="C96" s="7">
        <v>22</v>
      </c>
      <c r="D96" s="7">
        <v>23.8</v>
      </c>
      <c r="E96" s="7">
        <v>19.9</v>
      </c>
      <c r="F96" s="7">
        <v>399.2</v>
      </c>
      <c r="G96" s="8">
        <v>0.2</v>
      </c>
      <c r="H96" s="8">
        <v>10.39</v>
      </c>
      <c r="I96" s="8">
        <v>85.09</v>
      </c>
      <c r="J96" s="9">
        <v>0.9</v>
      </c>
      <c r="K96" s="9">
        <v>45.05</v>
      </c>
      <c r="L96" s="9">
        <v>58.81</v>
      </c>
      <c r="M96" s="8">
        <v>286.54</v>
      </c>
      <c r="N96" s="9">
        <v>3.25</v>
      </c>
      <c r="O96" s="2" t="s">
        <v>78</v>
      </c>
      <c r="P96" s="2" t="s">
        <v>21</v>
      </c>
    </row>
    <row r="97" spans="1:16" ht="18" customHeight="1">
      <c r="A97" s="30" t="s">
        <v>29</v>
      </c>
      <c r="B97" s="6" t="s">
        <v>30</v>
      </c>
      <c r="C97" s="7">
        <v>3.8</v>
      </c>
      <c r="D97" s="7">
        <v>0.4</v>
      </c>
      <c r="E97" s="7">
        <v>24.6</v>
      </c>
      <c r="F97" s="7">
        <v>117</v>
      </c>
      <c r="G97" s="8">
        <v>0.05</v>
      </c>
      <c r="H97" s="8">
        <v>0</v>
      </c>
      <c r="I97" s="8">
        <v>0</v>
      </c>
      <c r="J97" s="9">
        <v>0.55</v>
      </c>
      <c r="K97" s="9">
        <v>10.01</v>
      </c>
      <c r="L97" s="9">
        <v>7.01</v>
      </c>
      <c r="M97" s="8">
        <v>32.51</v>
      </c>
      <c r="N97" s="9">
        <v>0.55</v>
      </c>
      <c r="O97" s="2" t="s">
        <v>31</v>
      </c>
      <c r="P97" s="2" t="s">
        <v>21</v>
      </c>
    </row>
    <row r="98" spans="1:16" ht="18" customHeight="1">
      <c r="A98" s="30" t="s">
        <v>25</v>
      </c>
      <c r="B98" s="6" t="s">
        <v>26</v>
      </c>
      <c r="C98" s="7">
        <v>0.4</v>
      </c>
      <c r="D98" s="7">
        <v>0.4</v>
      </c>
      <c r="E98" s="7">
        <v>9.8</v>
      </c>
      <c r="F98" s="7">
        <v>47</v>
      </c>
      <c r="G98" s="8">
        <v>0.03</v>
      </c>
      <c r="H98" s="8">
        <v>10</v>
      </c>
      <c r="I98" s="8">
        <v>0</v>
      </c>
      <c r="J98" s="9">
        <v>0.2</v>
      </c>
      <c r="K98" s="9">
        <v>16</v>
      </c>
      <c r="L98" s="9">
        <v>9</v>
      </c>
      <c r="M98" s="8">
        <v>11</v>
      </c>
      <c r="N98" s="9">
        <v>2.2</v>
      </c>
      <c r="O98" s="2" t="s">
        <v>27</v>
      </c>
      <c r="P98" s="2" t="s">
        <v>28</v>
      </c>
    </row>
    <row r="99" spans="1:16" ht="18" customHeight="1">
      <c r="A99" s="30" t="s">
        <v>32</v>
      </c>
      <c r="B99" s="6" t="s">
        <v>33</v>
      </c>
      <c r="C99" s="7">
        <v>2.4</v>
      </c>
      <c r="D99" s="7">
        <v>0.5</v>
      </c>
      <c r="E99" s="7">
        <v>12.1</v>
      </c>
      <c r="F99" s="7">
        <v>62</v>
      </c>
      <c r="G99" s="8">
        <v>0.08</v>
      </c>
      <c r="H99" s="8">
        <v>0</v>
      </c>
      <c r="I99" s="8">
        <v>0</v>
      </c>
      <c r="J99" s="9">
        <v>0.7</v>
      </c>
      <c r="K99" s="9">
        <v>9.94</v>
      </c>
      <c r="L99" s="9">
        <v>19.87</v>
      </c>
      <c r="M99" s="8">
        <v>70.47</v>
      </c>
      <c r="N99" s="9">
        <v>1.32</v>
      </c>
      <c r="O99" s="2" t="s">
        <v>34</v>
      </c>
      <c r="P99" s="2" t="s">
        <v>21</v>
      </c>
    </row>
    <row r="100" spans="1:16" ht="18" customHeight="1">
      <c r="A100" s="30" t="s">
        <v>42</v>
      </c>
      <c r="B100" s="6" t="s">
        <v>23</v>
      </c>
      <c r="C100" s="7">
        <v>5.2</v>
      </c>
      <c r="D100" s="7">
        <v>4.5</v>
      </c>
      <c r="E100" s="7">
        <v>7.2</v>
      </c>
      <c r="F100" s="7">
        <v>90.9</v>
      </c>
      <c r="G100" s="8">
        <v>0.07</v>
      </c>
      <c r="H100" s="8">
        <v>1.26</v>
      </c>
      <c r="I100" s="8">
        <v>0.04</v>
      </c>
      <c r="J100" s="9">
        <v>0</v>
      </c>
      <c r="K100" s="9">
        <v>216.72</v>
      </c>
      <c r="L100" s="9">
        <v>25.29</v>
      </c>
      <c r="M100" s="8">
        <v>162.54</v>
      </c>
      <c r="N100" s="9">
        <v>0.18</v>
      </c>
      <c r="O100" s="2" t="s">
        <v>43</v>
      </c>
      <c r="P100" s="2" t="s">
        <v>21</v>
      </c>
    </row>
    <row r="101" spans="1:16" ht="18" customHeight="1">
      <c r="A101" s="33" t="s">
        <v>35</v>
      </c>
      <c r="B101" s="5" t="s">
        <v>79</v>
      </c>
      <c r="C101" s="10">
        <f>SUM(C96:C100)</f>
        <v>33.8</v>
      </c>
      <c r="D101" s="10">
        <v>29.5</v>
      </c>
      <c r="E101" s="10">
        <v>73.6</v>
      </c>
      <c r="F101" s="10">
        <v>716.1</v>
      </c>
      <c r="G101" s="8">
        <v>0.43</v>
      </c>
      <c r="H101" s="8">
        <v>21.65</v>
      </c>
      <c r="I101" s="8">
        <v>85.13</v>
      </c>
      <c r="J101" s="9">
        <v>2.35</v>
      </c>
      <c r="K101" s="9">
        <v>297.72</v>
      </c>
      <c r="L101" s="9">
        <v>119.98</v>
      </c>
      <c r="M101" s="8">
        <v>563.06</v>
      </c>
      <c r="N101" s="9">
        <v>7.5</v>
      </c>
      <c r="O101" s="11" t="s">
        <v>36</v>
      </c>
      <c r="P101" s="11" t="s">
        <v>36</v>
      </c>
    </row>
    <row r="102" spans="1:16" ht="18" customHeight="1">
      <c r="A102" s="32" t="s">
        <v>91</v>
      </c>
      <c r="B102" s="12">
        <v>550</v>
      </c>
      <c r="C102" s="10">
        <v>22.5</v>
      </c>
      <c r="D102" s="10">
        <v>23</v>
      </c>
      <c r="E102" s="10">
        <v>95</v>
      </c>
      <c r="F102" s="10">
        <v>680</v>
      </c>
      <c r="G102" s="8">
        <v>0.35</v>
      </c>
      <c r="H102" s="8">
        <v>17.5</v>
      </c>
      <c r="I102" s="8">
        <v>0.22</v>
      </c>
      <c r="J102" s="9">
        <v>2.7</v>
      </c>
      <c r="K102" s="9">
        <v>275</v>
      </c>
      <c r="L102" s="9">
        <v>412</v>
      </c>
      <c r="M102" s="8">
        <v>62.5</v>
      </c>
      <c r="N102" s="9">
        <v>3</v>
      </c>
      <c r="O102" s="11" t="s">
        <v>36</v>
      </c>
      <c r="P102" s="11" t="s">
        <v>36</v>
      </c>
    </row>
    <row r="105" spans="1:16" ht="18" customHeight="1">
      <c r="A105" s="42" t="s">
        <v>102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</row>
    <row r="106" spans="1:16" ht="18" customHeight="1">
      <c r="A106" s="29" t="s">
        <v>111</v>
      </c>
      <c r="B106" s="23"/>
      <c r="C106" s="4"/>
      <c r="D106" s="4"/>
      <c r="E106" s="4"/>
      <c r="F106" s="23"/>
      <c r="G106" s="4"/>
      <c r="H106" s="4"/>
      <c r="I106" s="4"/>
      <c r="J106" s="4"/>
      <c r="K106" s="4"/>
      <c r="L106" s="4"/>
      <c r="M106" s="4"/>
      <c r="N106" s="24"/>
      <c r="O106" s="24"/>
      <c r="P106" s="24"/>
    </row>
    <row r="107" spans="1:16" ht="18" customHeight="1">
      <c r="A107" s="43" t="s">
        <v>0</v>
      </c>
      <c r="B107" s="36" t="s">
        <v>1</v>
      </c>
      <c r="C107" s="45" t="s">
        <v>2</v>
      </c>
      <c r="D107" s="46"/>
      <c r="E107" s="47"/>
      <c r="F107" s="48" t="s">
        <v>3</v>
      </c>
      <c r="G107" s="45" t="s">
        <v>4</v>
      </c>
      <c r="H107" s="46"/>
      <c r="I107" s="46"/>
      <c r="J107" s="47"/>
      <c r="K107" s="45" t="s">
        <v>5</v>
      </c>
      <c r="L107" s="46"/>
      <c r="M107" s="46"/>
      <c r="N107" s="47"/>
      <c r="O107" s="36" t="s">
        <v>6</v>
      </c>
      <c r="P107" s="36" t="s">
        <v>7</v>
      </c>
    </row>
    <row r="108" spans="1:16" ht="57.75" customHeight="1">
      <c r="A108" s="44"/>
      <c r="B108" s="37"/>
      <c r="C108" s="1" t="s">
        <v>8</v>
      </c>
      <c r="D108" s="1" t="s">
        <v>9</v>
      </c>
      <c r="E108" s="1" t="s">
        <v>96</v>
      </c>
      <c r="F108" s="49"/>
      <c r="G108" s="1" t="s">
        <v>10</v>
      </c>
      <c r="H108" s="1" t="s">
        <v>11</v>
      </c>
      <c r="I108" s="1" t="s">
        <v>12</v>
      </c>
      <c r="J108" s="1" t="s">
        <v>13</v>
      </c>
      <c r="K108" s="1" t="s">
        <v>14</v>
      </c>
      <c r="L108" s="1" t="s">
        <v>15</v>
      </c>
      <c r="M108" s="5" t="s">
        <v>16</v>
      </c>
      <c r="N108" s="1" t="s">
        <v>17</v>
      </c>
      <c r="O108" s="37"/>
      <c r="P108" s="37"/>
    </row>
    <row r="109" spans="1:16" ht="21.75" customHeight="1">
      <c r="A109" s="38" t="s">
        <v>97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40"/>
    </row>
    <row r="110" spans="1:16" ht="18" customHeight="1">
      <c r="A110" s="30" t="s">
        <v>80</v>
      </c>
      <c r="B110" s="6" t="s">
        <v>26</v>
      </c>
      <c r="C110" s="7">
        <v>10.5</v>
      </c>
      <c r="D110" s="7">
        <v>12.6</v>
      </c>
      <c r="E110" s="7">
        <v>3.5</v>
      </c>
      <c r="F110" s="7">
        <v>169.8</v>
      </c>
      <c r="G110" s="8">
        <v>0.04</v>
      </c>
      <c r="H110" s="8">
        <v>3.4</v>
      </c>
      <c r="I110" s="8">
        <v>18.98</v>
      </c>
      <c r="J110" s="9">
        <v>0.3</v>
      </c>
      <c r="K110" s="9">
        <v>23.98</v>
      </c>
      <c r="L110" s="9">
        <v>19.98</v>
      </c>
      <c r="M110" s="8">
        <v>119.88</v>
      </c>
      <c r="N110" s="9">
        <v>1.6</v>
      </c>
      <c r="O110" s="2" t="s">
        <v>81</v>
      </c>
      <c r="P110" s="2" t="s">
        <v>21</v>
      </c>
    </row>
    <row r="111" spans="1:16" ht="18" customHeight="1">
      <c r="A111" s="30" t="s">
        <v>54</v>
      </c>
      <c r="B111" s="6" t="s">
        <v>23</v>
      </c>
      <c r="C111" s="7">
        <v>4.9</v>
      </c>
      <c r="D111" s="7">
        <v>7.2</v>
      </c>
      <c r="E111" s="7">
        <v>10.4</v>
      </c>
      <c r="F111" s="7">
        <v>126</v>
      </c>
      <c r="G111" s="8">
        <v>0.14</v>
      </c>
      <c r="H111" s="8">
        <v>4.86</v>
      </c>
      <c r="I111" s="8">
        <v>36</v>
      </c>
      <c r="J111" s="9">
        <v>0.18</v>
      </c>
      <c r="K111" s="9">
        <v>45</v>
      </c>
      <c r="L111" s="9">
        <v>28.8</v>
      </c>
      <c r="M111" s="8">
        <v>88.2</v>
      </c>
      <c r="N111" s="9">
        <v>1</v>
      </c>
      <c r="O111" s="2" t="s">
        <v>55</v>
      </c>
      <c r="P111" s="2" t="s">
        <v>21</v>
      </c>
    </row>
    <row r="112" spans="1:16" ht="18" customHeight="1">
      <c r="A112" s="30" t="s">
        <v>50</v>
      </c>
      <c r="B112" s="6" t="s">
        <v>19</v>
      </c>
      <c r="C112" s="7">
        <v>1.6</v>
      </c>
      <c r="D112" s="7">
        <v>1.3</v>
      </c>
      <c r="E112" s="7">
        <v>11.5</v>
      </c>
      <c r="F112" s="7">
        <v>63.9</v>
      </c>
      <c r="G112" s="8">
        <v>0.02</v>
      </c>
      <c r="H112" s="8">
        <v>0.3</v>
      </c>
      <c r="I112" s="8">
        <v>9.49</v>
      </c>
      <c r="J112" s="9">
        <v>0</v>
      </c>
      <c r="K112" s="9">
        <v>59.04</v>
      </c>
      <c r="L112" s="9">
        <v>10.49</v>
      </c>
      <c r="M112" s="8">
        <v>45.85</v>
      </c>
      <c r="N112" s="9">
        <v>0.87</v>
      </c>
      <c r="O112" s="2" t="s">
        <v>51</v>
      </c>
      <c r="P112" s="2" t="s">
        <v>21</v>
      </c>
    </row>
    <row r="113" spans="1:16" ht="18" customHeight="1">
      <c r="A113" s="30" t="s">
        <v>29</v>
      </c>
      <c r="B113" s="6" t="s">
        <v>30</v>
      </c>
      <c r="C113" s="7">
        <v>3.8</v>
      </c>
      <c r="D113" s="7">
        <v>0.4</v>
      </c>
      <c r="E113" s="7">
        <v>24.6</v>
      </c>
      <c r="F113" s="7">
        <v>117</v>
      </c>
      <c r="G113" s="8">
        <v>0.05</v>
      </c>
      <c r="H113" s="8">
        <v>0</v>
      </c>
      <c r="I113" s="8">
        <v>0</v>
      </c>
      <c r="J113" s="9">
        <v>0.55</v>
      </c>
      <c r="K113" s="9">
        <v>10</v>
      </c>
      <c r="L113" s="9">
        <v>7</v>
      </c>
      <c r="M113" s="8">
        <v>32.5</v>
      </c>
      <c r="N113" s="9">
        <v>0.55</v>
      </c>
      <c r="O113" s="2" t="s">
        <v>31</v>
      </c>
      <c r="P113" s="2" t="s">
        <v>21</v>
      </c>
    </row>
    <row r="114" spans="1:16" ht="18" customHeight="1">
      <c r="A114" s="30" t="s">
        <v>32</v>
      </c>
      <c r="B114" s="6" t="s">
        <v>33</v>
      </c>
      <c r="C114" s="7">
        <v>2.4</v>
      </c>
      <c r="D114" s="7">
        <v>0.5</v>
      </c>
      <c r="E114" s="7">
        <v>12.1</v>
      </c>
      <c r="F114" s="7">
        <v>62.1</v>
      </c>
      <c r="G114" s="8">
        <v>0.08</v>
      </c>
      <c r="H114" s="8">
        <v>0</v>
      </c>
      <c r="I114" s="8">
        <v>0</v>
      </c>
      <c r="J114" s="9">
        <v>0.69</v>
      </c>
      <c r="K114" s="9">
        <v>9.95</v>
      </c>
      <c r="L114" s="9">
        <v>19.91</v>
      </c>
      <c r="M114" s="8">
        <v>70.55</v>
      </c>
      <c r="N114" s="9">
        <v>1.32</v>
      </c>
      <c r="O114" s="2" t="s">
        <v>34</v>
      </c>
      <c r="P114" s="2" t="s">
        <v>21</v>
      </c>
    </row>
    <row r="115" spans="1:16" ht="18" customHeight="1">
      <c r="A115" s="30" t="s">
        <v>25</v>
      </c>
      <c r="B115" s="6" t="s">
        <v>26</v>
      </c>
      <c r="C115" s="7">
        <v>0.4</v>
      </c>
      <c r="D115" s="7">
        <v>0.4</v>
      </c>
      <c r="E115" s="7">
        <v>9.8</v>
      </c>
      <c r="F115" s="7">
        <v>47</v>
      </c>
      <c r="G115" s="8">
        <v>0.03</v>
      </c>
      <c r="H115" s="8">
        <v>10</v>
      </c>
      <c r="I115" s="8">
        <v>0</v>
      </c>
      <c r="J115" s="9">
        <v>0.2</v>
      </c>
      <c r="K115" s="9">
        <v>16</v>
      </c>
      <c r="L115" s="9">
        <v>9</v>
      </c>
      <c r="M115" s="8">
        <v>11</v>
      </c>
      <c r="N115" s="9">
        <v>2.2</v>
      </c>
      <c r="O115" s="2" t="s">
        <v>27</v>
      </c>
      <c r="P115" s="2" t="s">
        <v>28</v>
      </c>
    </row>
    <row r="116" spans="1:16" ht="18" customHeight="1">
      <c r="A116" s="33" t="s">
        <v>35</v>
      </c>
      <c r="B116" s="5" t="s">
        <v>82</v>
      </c>
      <c r="C116" s="10">
        <v>23.6</v>
      </c>
      <c r="D116" s="10">
        <v>22.3</v>
      </c>
      <c r="E116" s="10">
        <v>71.9</v>
      </c>
      <c r="F116" s="10">
        <v>585.8</v>
      </c>
      <c r="G116" s="8">
        <v>0.36</v>
      </c>
      <c r="H116" s="8">
        <v>18.56</v>
      </c>
      <c r="I116" s="8">
        <v>64.47</v>
      </c>
      <c r="J116" s="9">
        <v>1.92</v>
      </c>
      <c r="K116" s="9">
        <v>163.97</v>
      </c>
      <c r="L116" s="9">
        <v>95.18</v>
      </c>
      <c r="M116" s="8">
        <v>367.98</v>
      </c>
      <c r="N116" s="9">
        <v>7.54</v>
      </c>
      <c r="O116" s="11" t="s">
        <v>36</v>
      </c>
      <c r="P116" s="11" t="s">
        <v>36</v>
      </c>
    </row>
    <row r="117" spans="1:16" ht="18" customHeight="1">
      <c r="A117" s="32" t="s">
        <v>91</v>
      </c>
      <c r="B117" s="12">
        <v>550</v>
      </c>
      <c r="C117" s="10">
        <v>22.5</v>
      </c>
      <c r="D117" s="10">
        <v>23</v>
      </c>
      <c r="E117" s="10">
        <v>95</v>
      </c>
      <c r="F117" s="10">
        <v>680</v>
      </c>
      <c r="G117" s="8">
        <v>0.35</v>
      </c>
      <c r="H117" s="8">
        <v>17.5</v>
      </c>
      <c r="I117" s="8">
        <v>0.22</v>
      </c>
      <c r="J117" s="9">
        <v>2.7</v>
      </c>
      <c r="K117" s="9">
        <v>275</v>
      </c>
      <c r="L117" s="9">
        <v>412</v>
      </c>
      <c r="M117" s="8">
        <v>62.5</v>
      </c>
      <c r="N117" s="9">
        <v>3</v>
      </c>
      <c r="O117" s="11" t="s">
        <v>36</v>
      </c>
      <c r="P117" s="11" t="s">
        <v>36</v>
      </c>
    </row>
    <row r="120" spans="1:16" ht="18" customHeight="1">
      <c r="A120" s="42" t="s">
        <v>104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1:16" ht="18" customHeight="1">
      <c r="A121" s="29" t="s">
        <v>108</v>
      </c>
      <c r="B121" s="23"/>
      <c r="C121" s="4"/>
      <c r="D121" s="4"/>
      <c r="E121" s="4"/>
      <c r="F121" s="23"/>
      <c r="G121" s="4"/>
      <c r="H121" s="4"/>
      <c r="I121" s="4"/>
      <c r="J121" s="4"/>
      <c r="K121" s="4"/>
      <c r="L121" s="4"/>
      <c r="M121" s="4"/>
      <c r="N121" s="24"/>
      <c r="O121" s="24"/>
      <c r="P121" s="24"/>
    </row>
    <row r="122" spans="1:16" ht="18" customHeight="1">
      <c r="A122" s="43" t="s">
        <v>0</v>
      </c>
      <c r="B122" s="36" t="s">
        <v>1</v>
      </c>
      <c r="C122" s="45" t="s">
        <v>2</v>
      </c>
      <c r="D122" s="46"/>
      <c r="E122" s="47"/>
      <c r="F122" s="48" t="s">
        <v>3</v>
      </c>
      <c r="G122" s="45" t="s">
        <v>4</v>
      </c>
      <c r="H122" s="46"/>
      <c r="I122" s="46"/>
      <c r="J122" s="47"/>
      <c r="K122" s="45" t="s">
        <v>5</v>
      </c>
      <c r="L122" s="46"/>
      <c r="M122" s="46"/>
      <c r="N122" s="47"/>
      <c r="O122" s="36" t="s">
        <v>6</v>
      </c>
      <c r="P122" s="36" t="s">
        <v>7</v>
      </c>
    </row>
    <row r="123" spans="1:16" ht="57.75" customHeight="1">
      <c r="A123" s="44"/>
      <c r="B123" s="37"/>
      <c r="C123" s="1" t="s">
        <v>8</v>
      </c>
      <c r="D123" s="1" t="s">
        <v>9</v>
      </c>
      <c r="E123" s="1" t="s">
        <v>96</v>
      </c>
      <c r="F123" s="49"/>
      <c r="G123" s="1" t="s">
        <v>10</v>
      </c>
      <c r="H123" s="1" t="s">
        <v>11</v>
      </c>
      <c r="I123" s="1" t="s">
        <v>12</v>
      </c>
      <c r="J123" s="1" t="s">
        <v>13</v>
      </c>
      <c r="K123" s="1" t="s">
        <v>14</v>
      </c>
      <c r="L123" s="1" t="s">
        <v>15</v>
      </c>
      <c r="M123" s="5" t="s">
        <v>16</v>
      </c>
      <c r="N123" s="1" t="s">
        <v>17</v>
      </c>
      <c r="O123" s="37"/>
      <c r="P123" s="37"/>
    </row>
    <row r="124" spans="1:16" ht="21.75" customHeight="1">
      <c r="A124" s="38" t="s">
        <v>97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40"/>
    </row>
    <row r="125" spans="1:16" ht="18" customHeight="1">
      <c r="A125" s="30" t="s">
        <v>83</v>
      </c>
      <c r="B125" s="6" t="s">
        <v>52</v>
      </c>
      <c r="C125" s="7">
        <v>15.4</v>
      </c>
      <c r="D125" s="7">
        <v>1.9</v>
      </c>
      <c r="E125" s="7">
        <v>12</v>
      </c>
      <c r="F125" s="7">
        <v>126.7</v>
      </c>
      <c r="G125" s="8">
        <v>0.08</v>
      </c>
      <c r="H125" s="8">
        <v>0</v>
      </c>
      <c r="I125" s="8">
        <v>22.25</v>
      </c>
      <c r="J125" s="9">
        <v>1.71</v>
      </c>
      <c r="K125" s="9">
        <v>46.22</v>
      </c>
      <c r="L125" s="9">
        <v>30.81</v>
      </c>
      <c r="M125" s="8">
        <v>210.51</v>
      </c>
      <c r="N125" s="9">
        <v>0.72</v>
      </c>
      <c r="O125" s="2" t="s">
        <v>84</v>
      </c>
      <c r="P125" s="2" t="s">
        <v>21</v>
      </c>
    </row>
    <row r="126" spans="1:16" ht="18" customHeight="1">
      <c r="A126" s="30" t="s">
        <v>85</v>
      </c>
      <c r="B126" s="6" t="s">
        <v>23</v>
      </c>
      <c r="C126" s="7">
        <v>4.1</v>
      </c>
      <c r="D126" s="7">
        <v>3.7</v>
      </c>
      <c r="E126" s="7">
        <v>40.5</v>
      </c>
      <c r="F126" s="7">
        <v>211.3</v>
      </c>
      <c r="G126" s="8">
        <v>0.05</v>
      </c>
      <c r="H126" s="8">
        <v>0.48</v>
      </c>
      <c r="I126" s="8">
        <v>16.19</v>
      </c>
      <c r="J126" s="9">
        <v>0.34</v>
      </c>
      <c r="K126" s="9">
        <v>16.19</v>
      </c>
      <c r="L126" s="9">
        <v>34.08</v>
      </c>
      <c r="M126" s="8">
        <v>93.72</v>
      </c>
      <c r="N126" s="9">
        <v>0.22</v>
      </c>
      <c r="O126" s="2" t="s">
        <v>86</v>
      </c>
      <c r="P126" s="2" t="s">
        <v>21</v>
      </c>
    </row>
    <row r="127" spans="1:16" ht="18" customHeight="1">
      <c r="A127" s="30" t="s">
        <v>56</v>
      </c>
      <c r="B127" s="6" t="s">
        <v>19</v>
      </c>
      <c r="C127" s="7">
        <v>2.8</v>
      </c>
      <c r="D127" s="7">
        <v>2.5</v>
      </c>
      <c r="E127" s="7">
        <v>13.6</v>
      </c>
      <c r="F127" s="7">
        <v>88</v>
      </c>
      <c r="G127" s="8">
        <v>0.03</v>
      </c>
      <c r="H127" s="8">
        <v>0.7</v>
      </c>
      <c r="I127" s="8">
        <v>19</v>
      </c>
      <c r="J127" s="9">
        <v>0</v>
      </c>
      <c r="K127" s="9">
        <v>108.3</v>
      </c>
      <c r="L127" s="9">
        <v>12.6</v>
      </c>
      <c r="M127" s="8">
        <v>76.5</v>
      </c>
      <c r="N127" s="9">
        <v>0.12</v>
      </c>
      <c r="O127" s="2" t="s">
        <v>57</v>
      </c>
      <c r="P127" s="2" t="s">
        <v>21</v>
      </c>
    </row>
    <row r="128" spans="1:16" ht="18" customHeight="1">
      <c r="A128" s="30" t="s">
        <v>29</v>
      </c>
      <c r="B128" s="6" t="s">
        <v>30</v>
      </c>
      <c r="C128" s="7">
        <v>3.8</v>
      </c>
      <c r="D128" s="7">
        <v>0.4</v>
      </c>
      <c r="E128" s="7">
        <v>24.5</v>
      </c>
      <c r="F128" s="7">
        <v>116.7</v>
      </c>
      <c r="G128" s="8">
        <v>0.05</v>
      </c>
      <c r="H128" s="8">
        <v>0</v>
      </c>
      <c r="I128" s="8">
        <v>0</v>
      </c>
      <c r="J128" s="9">
        <v>0.55</v>
      </c>
      <c r="K128" s="9">
        <v>9.98</v>
      </c>
      <c r="L128" s="9">
        <v>6.99</v>
      </c>
      <c r="M128" s="8">
        <v>32.43</v>
      </c>
      <c r="N128" s="9">
        <v>0.55</v>
      </c>
      <c r="O128" s="2" t="s">
        <v>31</v>
      </c>
      <c r="P128" s="2" t="s">
        <v>21</v>
      </c>
    </row>
    <row r="129" spans="1:16" ht="18" customHeight="1">
      <c r="A129" s="30" t="s">
        <v>32</v>
      </c>
      <c r="B129" s="6" t="s">
        <v>33</v>
      </c>
      <c r="C129" s="7">
        <v>2.4</v>
      </c>
      <c r="D129" s="7">
        <v>0.5</v>
      </c>
      <c r="E129" s="7">
        <v>12.1</v>
      </c>
      <c r="F129" s="7">
        <v>62.1</v>
      </c>
      <c r="G129" s="8">
        <v>0.08</v>
      </c>
      <c r="H129" s="8">
        <v>0</v>
      </c>
      <c r="I129" s="8">
        <v>0</v>
      </c>
      <c r="J129" s="9">
        <v>0.69</v>
      </c>
      <c r="K129" s="9">
        <v>9.95</v>
      </c>
      <c r="L129" s="9">
        <v>19.91</v>
      </c>
      <c r="M129" s="8">
        <v>70.55</v>
      </c>
      <c r="N129" s="9">
        <v>1.32</v>
      </c>
      <c r="O129" s="2" t="s">
        <v>34</v>
      </c>
      <c r="P129" s="2" t="s">
        <v>21</v>
      </c>
    </row>
    <row r="130" spans="1:16" ht="18" customHeight="1">
      <c r="A130" s="33" t="s">
        <v>35</v>
      </c>
      <c r="B130" s="5" t="s">
        <v>59</v>
      </c>
      <c r="C130" s="10">
        <v>28.5</v>
      </c>
      <c r="D130" s="10">
        <v>8.9</v>
      </c>
      <c r="E130" s="10">
        <v>102.7</v>
      </c>
      <c r="F130" s="10">
        <v>604.8</v>
      </c>
      <c r="G130" s="8">
        <v>0.29</v>
      </c>
      <c r="H130" s="8">
        <v>1.18</v>
      </c>
      <c r="I130" s="8">
        <v>57.44</v>
      </c>
      <c r="J130" s="9">
        <v>3.29</v>
      </c>
      <c r="K130" s="9">
        <v>190.64</v>
      </c>
      <c r="L130" s="9">
        <v>104.39</v>
      </c>
      <c r="M130" s="8">
        <v>483.71</v>
      </c>
      <c r="N130" s="9">
        <v>2.93</v>
      </c>
      <c r="O130" s="11" t="s">
        <v>36</v>
      </c>
      <c r="P130" s="11" t="s">
        <v>36</v>
      </c>
    </row>
    <row r="131" spans="1:16" ht="18" customHeight="1">
      <c r="A131" s="32" t="s">
        <v>91</v>
      </c>
      <c r="B131" s="12">
        <v>550</v>
      </c>
      <c r="C131" s="10">
        <v>22.5</v>
      </c>
      <c r="D131" s="10">
        <v>23</v>
      </c>
      <c r="E131" s="10">
        <v>95</v>
      </c>
      <c r="F131" s="10">
        <v>680</v>
      </c>
      <c r="G131" s="8">
        <v>0.35</v>
      </c>
      <c r="H131" s="8">
        <v>17.5</v>
      </c>
      <c r="I131" s="8">
        <v>0.22</v>
      </c>
      <c r="J131" s="9">
        <v>2.7</v>
      </c>
      <c r="K131" s="9">
        <v>275</v>
      </c>
      <c r="L131" s="9">
        <v>412</v>
      </c>
      <c r="M131" s="8">
        <v>62.5</v>
      </c>
      <c r="N131" s="9">
        <v>3</v>
      </c>
      <c r="O131" s="11" t="s">
        <v>36</v>
      </c>
      <c r="P131" s="11" t="s">
        <v>36</v>
      </c>
    </row>
    <row r="134" spans="1:16" ht="18" customHeight="1">
      <c r="A134" s="42" t="s">
        <v>106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</row>
    <row r="135" spans="1:16" ht="18" customHeight="1">
      <c r="A135" s="29" t="s">
        <v>107</v>
      </c>
      <c r="B135" s="23"/>
      <c r="C135" s="4"/>
      <c r="D135" s="4"/>
      <c r="E135" s="4"/>
      <c r="F135" s="23"/>
      <c r="G135" s="4"/>
      <c r="H135" s="4"/>
      <c r="I135" s="4"/>
      <c r="J135" s="4"/>
      <c r="K135" s="4"/>
      <c r="L135" s="4"/>
      <c r="M135" s="4"/>
      <c r="N135" s="24"/>
      <c r="O135" s="24"/>
      <c r="P135" s="24"/>
    </row>
    <row r="136" spans="1:16" ht="18" customHeight="1">
      <c r="A136" s="43" t="s">
        <v>0</v>
      </c>
      <c r="B136" s="36" t="s">
        <v>1</v>
      </c>
      <c r="C136" s="45" t="s">
        <v>2</v>
      </c>
      <c r="D136" s="46"/>
      <c r="E136" s="47"/>
      <c r="F136" s="48" t="s">
        <v>3</v>
      </c>
      <c r="G136" s="45" t="s">
        <v>4</v>
      </c>
      <c r="H136" s="46"/>
      <c r="I136" s="46"/>
      <c r="J136" s="47"/>
      <c r="K136" s="45" t="s">
        <v>5</v>
      </c>
      <c r="L136" s="46"/>
      <c r="M136" s="46"/>
      <c r="N136" s="47"/>
      <c r="O136" s="36" t="s">
        <v>6</v>
      </c>
      <c r="P136" s="36" t="s">
        <v>7</v>
      </c>
    </row>
    <row r="137" spans="1:16" ht="57.75" customHeight="1">
      <c r="A137" s="44"/>
      <c r="B137" s="37"/>
      <c r="C137" s="1" t="s">
        <v>8</v>
      </c>
      <c r="D137" s="1" t="s">
        <v>9</v>
      </c>
      <c r="E137" s="1" t="s">
        <v>96</v>
      </c>
      <c r="F137" s="49"/>
      <c r="G137" s="1" t="s">
        <v>10</v>
      </c>
      <c r="H137" s="1" t="s">
        <v>11</v>
      </c>
      <c r="I137" s="1" t="s">
        <v>12</v>
      </c>
      <c r="J137" s="1" t="s">
        <v>13</v>
      </c>
      <c r="K137" s="1" t="s">
        <v>14</v>
      </c>
      <c r="L137" s="1" t="s">
        <v>15</v>
      </c>
      <c r="M137" s="5" t="s">
        <v>16</v>
      </c>
      <c r="N137" s="1" t="s">
        <v>17</v>
      </c>
      <c r="O137" s="37"/>
      <c r="P137" s="37"/>
    </row>
    <row r="138" spans="1:16" ht="21.75" customHeight="1">
      <c r="A138" s="38" t="s">
        <v>97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40"/>
    </row>
    <row r="139" spans="1:16" ht="18" customHeight="1">
      <c r="A139" s="30" t="s">
        <v>114</v>
      </c>
      <c r="B139" s="6" t="s">
        <v>19</v>
      </c>
      <c r="C139" s="7">
        <v>14.7</v>
      </c>
      <c r="D139" s="7">
        <v>5</v>
      </c>
      <c r="E139" s="7">
        <v>18.2</v>
      </c>
      <c r="F139" s="7">
        <v>176</v>
      </c>
      <c r="G139" s="8">
        <v>0.25</v>
      </c>
      <c r="H139" s="8">
        <v>5.92</v>
      </c>
      <c r="I139" s="8">
        <v>461.63</v>
      </c>
      <c r="J139" s="9">
        <v>1.12</v>
      </c>
      <c r="K139" s="9">
        <v>31.2</v>
      </c>
      <c r="L139" s="9">
        <v>41.61</v>
      </c>
      <c r="M139" s="8">
        <v>253.62</v>
      </c>
      <c r="N139" s="9">
        <v>4.41</v>
      </c>
      <c r="O139" s="2" t="s">
        <v>87</v>
      </c>
      <c r="P139" s="2" t="s">
        <v>21</v>
      </c>
    </row>
    <row r="140" spans="1:16" ht="18" customHeight="1">
      <c r="A140" s="30" t="s">
        <v>88</v>
      </c>
      <c r="B140" s="6" t="s">
        <v>71</v>
      </c>
      <c r="C140" s="7">
        <v>3.5</v>
      </c>
      <c r="D140" s="7">
        <v>4.4</v>
      </c>
      <c r="E140" s="7">
        <v>0</v>
      </c>
      <c r="F140" s="7">
        <v>53.7</v>
      </c>
      <c r="G140" s="8">
        <v>0</v>
      </c>
      <c r="H140" s="8">
        <v>0.11</v>
      </c>
      <c r="I140" s="8">
        <v>403.5</v>
      </c>
      <c r="J140" s="9">
        <v>0.08</v>
      </c>
      <c r="K140" s="9">
        <v>132.15</v>
      </c>
      <c r="L140" s="9">
        <v>5.25</v>
      </c>
      <c r="M140" s="8">
        <v>75</v>
      </c>
      <c r="N140" s="9">
        <v>0.15</v>
      </c>
      <c r="O140" s="2" t="s">
        <v>89</v>
      </c>
      <c r="P140" s="2" t="s">
        <v>21</v>
      </c>
    </row>
    <row r="141" spans="1:16" ht="18" customHeight="1">
      <c r="A141" s="30" t="s">
        <v>22</v>
      </c>
      <c r="B141" s="6" t="s">
        <v>19</v>
      </c>
      <c r="C141" s="7">
        <v>3.3</v>
      </c>
      <c r="D141" s="7">
        <v>2.9</v>
      </c>
      <c r="E141" s="7">
        <v>13.8</v>
      </c>
      <c r="F141" s="7">
        <v>93.9</v>
      </c>
      <c r="G141" s="8">
        <v>0.3</v>
      </c>
      <c r="H141" s="8">
        <v>0.7</v>
      </c>
      <c r="I141" s="8">
        <v>18.98</v>
      </c>
      <c r="J141" s="9">
        <v>0.01</v>
      </c>
      <c r="K141" s="9">
        <v>111.19</v>
      </c>
      <c r="L141" s="9">
        <v>22.28</v>
      </c>
      <c r="M141" s="8">
        <v>91.01</v>
      </c>
      <c r="N141" s="9">
        <v>0.65</v>
      </c>
      <c r="O141" s="2" t="s">
        <v>24</v>
      </c>
      <c r="P141" s="2" t="s">
        <v>21</v>
      </c>
    </row>
    <row r="142" spans="1:21" ht="18" customHeight="1">
      <c r="A142" s="30" t="s">
        <v>25</v>
      </c>
      <c r="B142" s="6" t="s">
        <v>26</v>
      </c>
      <c r="C142" s="7">
        <v>0.4</v>
      </c>
      <c r="D142" s="7">
        <v>0.4</v>
      </c>
      <c r="E142" s="7">
        <v>9.8</v>
      </c>
      <c r="F142" s="7">
        <v>46.9</v>
      </c>
      <c r="G142" s="8">
        <v>0.03</v>
      </c>
      <c r="H142" s="8">
        <v>9.97</v>
      </c>
      <c r="I142" s="8">
        <v>0</v>
      </c>
      <c r="J142" s="9">
        <v>0.2</v>
      </c>
      <c r="K142" s="9">
        <v>15.95</v>
      </c>
      <c r="L142" s="9">
        <v>8.97</v>
      </c>
      <c r="M142" s="8">
        <v>10.97</v>
      </c>
      <c r="N142" s="9">
        <v>2.19</v>
      </c>
      <c r="O142" s="2" t="s">
        <v>27</v>
      </c>
      <c r="P142" s="2" t="s">
        <v>28</v>
      </c>
      <c r="R142" s="14"/>
      <c r="S142" s="14"/>
      <c r="T142" s="14"/>
      <c r="U142" s="14"/>
    </row>
    <row r="143" spans="1:21" ht="18" customHeight="1">
      <c r="A143" s="30" t="s">
        <v>29</v>
      </c>
      <c r="B143" s="6" t="s">
        <v>30</v>
      </c>
      <c r="C143" s="7">
        <v>3.8</v>
      </c>
      <c r="D143" s="7">
        <v>0.4</v>
      </c>
      <c r="E143" s="7">
        <v>24.5</v>
      </c>
      <c r="F143" s="7">
        <v>116.7</v>
      </c>
      <c r="G143" s="8">
        <v>0.05</v>
      </c>
      <c r="H143" s="8">
        <v>0</v>
      </c>
      <c r="I143" s="8">
        <v>0</v>
      </c>
      <c r="J143" s="9">
        <v>0.55</v>
      </c>
      <c r="K143" s="9">
        <v>9.98</v>
      </c>
      <c r="L143" s="9">
        <v>6.99</v>
      </c>
      <c r="M143" s="8">
        <v>32.43</v>
      </c>
      <c r="N143" s="9">
        <v>0.55</v>
      </c>
      <c r="O143" s="2" t="s">
        <v>31</v>
      </c>
      <c r="P143" s="2" t="s">
        <v>21</v>
      </c>
      <c r="R143" s="15"/>
      <c r="S143" s="15"/>
      <c r="T143" s="15"/>
      <c r="U143" s="15"/>
    </row>
    <row r="144" spans="1:21" ht="18" customHeight="1">
      <c r="A144" s="30" t="s">
        <v>32</v>
      </c>
      <c r="B144" s="6" t="s">
        <v>33</v>
      </c>
      <c r="C144" s="7">
        <v>2.4</v>
      </c>
      <c r="D144" s="7">
        <v>0.5</v>
      </c>
      <c r="E144" s="7">
        <v>12.2</v>
      </c>
      <c r="F144" s="7">
        <v>62.4</v>
      </c>
      <c r="G144" s="8">
        <v>0.08</v>
      </c>
      <c r="H144" s="8">
        <v>0</v>
      </c>
      <c r="I144" s="8">
        <v>0</v>
      </c>
      <c r="J144" s="9">
        <v>0.69</v>
      </c>
      <c r="K144" s="9">
        <v>10.01</v>
      </c>
      <c r="L144" s="9">
        <v>20.01</v>
      </c>
      <c r="M144" s="8">
        <v>70.91</v>
      </c>
      <c r="N144" s="9">
        <v>1.32</v>
      </c>
      <c r="O144" s="2" t="s">
        <v>34</v>
      </c>
      <c r="P144" s="2" t="s">
        <v>21</v>
      </c>
      <c r="R144" s="14"/>
      <c r="S144" s="14"/>
      <c r="T144" s="14"/>
      <c r="U144" s="14"/>
    </row>
    <row r="145" spans="1:21" ht="18" customHeight="1">
      <c r="A145" s="33" t="s">
        <v>35</v>
      </c>
      <c r="B145" s="5" t="s">
        <v>90</v>
      </c>
      <c r="C145" s="10">
        <v>28.1</v>
      </c>
      <c r="D145" s="10">
        <v>13.5</v>
      </c>
      <c r="E145" s="10">
        <v>78.4</v>
      </c>
      <c r="F145" s="10">
        <v>549.6</v>
      </c>
      <c r="G145" s="8">
        <v>0.71</v>
      </c>
      <c r="H145" s="8">
        <v>16.7</v>
      </c>
      <c r="I145" s="8">
        <v>884.11</v>
      </c>
      <c r="J145" s="9">
        <v>2.65</v>
      </c>
      <c r="K145" s="9">
        <v>310.48</v>
      </c>
      <c r="L145" s="9">
        <v>105.11</v>
      </c>
      <c r="M145" s="8">
        <v>533.94</v>
      </c>
      <c r="N145" s="9">
        <v>9.27</v>
      </c>
      <c r="O145" s="11" t="s">
        <v>36</v>
      </c>
      <c r="P145" s="11" t="s">
        <v>36</v>
      </c>
      <c r="R145" s="16"/>
      <c r="S145" s="16"/>
      <c r="T145" s="16"/>
      <c r="U145" s="16"/>
    </row>
    <row r="146" spans="1:16" ht="18" customHeight="1">
      <c r="A146" s="34" t="s">
        <v>91</v>
      </c>
      <c r="B146" s="17">
        <v>550</v>
      </c>
      <c r="C146" s="18">
        <v>22.5</v>
      </c>
      <c r="D146" s="18">
        <v>23</v>
      </c>
      <c r="E146" s="18">
        <v>95</v>
      </c>
      <c r="F146" s="18">
        <v>680</v>
      </c>
      <c r="G146" s="19">
        <v>0.35</v>
      </c>
      <c r="H146" s="19">
        <v>17.5</v>
      </c>
      <c r="I146" s="19">
        <v>0.22</v>
      </c>
      <c r="J146" s="20">
        <v>2.7</v>
      </c>
      <c r="K146" s="20">
        <v>275</v>
      </c>
      <c r="L146" s="20">
        <v>412</v>
      </c>
      <c r="M146" s="19">
        <v>62.5</v>
      </c>
      <c r="N146" s="20">
        <v>3</v>
      </c>
      <c r="O146" s="11" t="s">
        <v>36</v>
      </c>
      <c r="P146" s="11" t="s">
        <v>36</v>
      </c>
    </row>
    <row r="147" spans="1:21" ht="18" customHeight="1">
      <c r="A147" s="35" t="s">
        <v>92</v>
      </c>
      <c r="B147" s="21">
        <f>B15+B29+B43+B58+B72+B87+B101+B116+B130+B145</f>
        <v>5775</v>
      </c>
      <c r="C147" s="21">
        <f aca="true" t="shared" si="2" ref="C147:N147">C15+C29+C43+C58+C72+C87+C101+C116+C130+C145</f>
        <v>276.2</v>
      </c>
      <c r="D147" s="21">
        <f t="shared" si="2"/>
        <v>204.90000000000003</v>
      </c>
      <c r="E147" s="21">
        <f t="shared" si="2"/>
        <v>818.2</v>
      </c>
      <c r="F147" s="21">
        <f t="shared" si="2"/>
        <v>6309.4000000000015</v>
      </c>
      <c r="G147" s="21">
        <f t="shared" si="2"/>
        <v>92.96000000000001</v>
      </c>
      <c r="H147" s="21">
        <f t="shared" si="2"/>
        <v>91.05000000000001</v>
      </c>
      <c r="I147" s="21">
        <f t="shared" si="2"/>
        <v>2537.69</v>
      </c>
      <c r="J147" s="21">
        <f t="shared" si="2"/>
        <v>38.55</v>
      </c>
      <c r="K147" s="21">
        <f t="shared" si="2"/>
        <v>2624.87</v>
      </c>
      <c r="L147" s="21">
        <f t="shared" si="2"/>
        <v>1051.22</v>
      </c>
      <c r="M147" s="21">
        <f t="shared" si="2"/>
        <v>4690.219999999999</v>
      </c>
      <c r="N147" s="21">
        <f t="shared" si="2"/>
        <v>84.46000000000001</v>
      </c>
      <c r="R147" s="51"/>
      <c r="S147" s="51"/>
      <c r="T147" s="51"/>
      <c r="U147" s="51"/>
    </row>
    <row r="148" spans="18:21" ht="18" customHeight="1">
      <c r="R148" s="14"/>
      <c r="S148" s="14"/>
      <c r="T148" s="14"/>
      <c r="U148" s="14"/>
    </row>
    <row r="149" spans="1:21" ht="18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R149" s="22"/>
      <c r="S149" s="22"/>
      <c r="T149" s="22"/>
      <c r="U149" s="22"/>
    </row>
    <row r="150" spans="1:16" ht="18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65520" spans="3:14" ht="18" customHeight="1">
      <c r="C65520" s="13">
        <f aca="true" t="shared" si="3" ref="C65520:N65520">SUM(C10:C65519)</f>
        <v>1053.4999999999995</v>
      </c>
      <c r="D65520" s="13">
        <f t="shared" si="3"/>
        <v>845</v>
      </c>
      <c r="E65520" s="13">
        <f t="shared" si="3"/>
        <v>3404.8999999999996</v>
      </c>
      <c r="F65520" s="13">
        <f t="shared" si="3"/>
        <v>25728.300000000007</v>
      </c>
      <c r="G65520" s="13">
        <f t="shared" si="3"/>
        <v>282.3800000000001</v>
      </c>
      <c r="H65520" s="13">
        <f t="shared" si="3"/>
        <v>448.1500000000001</v>
      </c>
      <c r="I65520" s="13">
        <f t="shared" si="3"/>
        <v>7615.269999999999</v>
      </c>
      <c r="J65520" s="13">
        <f t="shared" si="3"/>
        <v>142.65000000000003</v>
      </c>
      <c r="K65520" s="13">
        <f t="shared" si="3"/>
        <v>10624.61</v>
      </c>
      <c r="L65520" s="13">
        <f t="shared" si="3"/>
        <v>7273.66</v>
      </c>
      <c r="M65520" s="13">
        <f t="shared" si="3"/>
        <v>14695.660000000002</v>
      </c>
      <c r="N65520" s="13">
        <f t="shared" si="3"/>
        <v>283.38</v>
      </c>
    </row>
  </sheetData>
  <sheetProtection/>
  <mergeCells count="103">
    <mergeCell ref="R147:U147"/>
    <mergeCell ref="A7:A8"/>
    <mergeCell ref="B7:B8"/>
    <mergeCell ref="C7:E7"/>
    <mergeCell ref="F7:F8"/>
    <mergeCell ref="G7:J7"/>
    <mergeCell ref="K7:N7"/>
    <mergeCell ref="O7:O8"/>
    <mergeCell ref="P7:P8"/>
    <mergeCell ref="A9:P9"/>
    <mergeCell ref="A3:P3"/>
    <mergeCell ref="A5:P5"/>
    <mergeCell ref="A19:P19"/>
    <mergeCell ref="A21:A22"/>
    <mergeCell ref="B21:B22"/>
    <mergeCell ref="C21:E21"/>
    <mergeCell ref="F21:F22"/>
    <mergeCell ref="G21:J21"/>
    <mergeCell ref="K21:N21"/>
    <mergeCell ref="O21:O22"/>
    <mergeCell ref="P21:P22"/>
    <mergeCell ref="A23:P23"/>
    <mergeCell ref="A33:P33"/>
    <mergeCell ref="A35:A36"/>
    <mergeCell ref="B35:B36"/>
    <mergeCell ref="C35:E35"/>
    <mergeCell ref="F35:F36"/>
    <mergeCell ref="G35:J35"/>
    <mergeCell ref="K35:N35"/>
    <mergeCell ref="O35:O36"/>
    <mergeCell ref="P35:P36"/>
    <mergeCell ref="A37:P37"/>
    <mergeCell ref="A47:P47"/>
    <mergeCell ref="A49:A50"/>
    <mergeCell ref="B49:B50"/>
    <mergeCell ref="C49:E49"/>
    <mergeCell ref="F49:F50"/>
    <mergeCell ref="G49:J49"/>
    <mergeCell ref="K49:N49"/>
    <mergeCell ref="O49:O50"/>
    <mergeCell ref="O136:O137"/>
    <mergeCell ref="P49:P50"/>
    <mergeCell ref="A51:P51"/>
    <mergeCell ref="A62:P62"/>
    <mergeCell ref="A64:A65"/>
    <mergeCell ref="B64:B65"/>
    <mergeCell ref="C64:E64"/>
    <mergeCell ref="F64:F65"/>
    <mergeCell ref="G64:J64"/>
    <mergeCell ref="K64:N64"/>
    <mergeCell ref="A136:A137"/>
    <mergeCell ref="B136:B137"/>
    <mergeCell ref="C136:E136"/>
    <mergeCell ref="F136:F137"/>
    <mergeCell ref="G136:J136"/>
    <mergeCell ref="K136:N136"/>
    <mergeCell ref="G122:J122"/>
    <mergeCell ref="K122:N122"/>
    <mergeCell ref="O122:O123"/>
    <mergeCell ref="P64:P65"/>
    <mergeCell ref="A66:P66"/>
    <mergeCell ref="A134:P134"/>
    <mergeCell ref="O64:O65"/>
    <mergeCell ref="G93:J93"/>
    <mergeCell ref="K93:N93"/>
    <mergeCell ref="O93:O94"/>
    <mergeCell ref="P136:P137"/>
    <mergeCell ref="A138:P138"/>
    <mergeCell ref="A120:P120"/>
    <mergeCell ref="A122:A123"/>
    <mergeCell ref="B122:B123"/>
    <mergeCell ref="C122:E122"/>
    <mergeCell ref="F122:F123"/>
    <mergeCell ref="G78:J78"/>
    <mergeCell ref="K78:N78"/>
    <mergeCell ref="O78:O79"/>
    <mergeCell ref="P122:P123"/>
    <mergeCell ref="A124:P124"/>
    <mergeCell ref="A91:P91"/>
    <mergeCell ref="A93:A94"/>
    <mergeCell ref="B93:B94"/>
    <mergeCell ref="C93:E93"/>
    <mergeCell ref="F93:F94"/>
    <mergeCell ref="G107:J107"/>
    <mergeCell ref="K107:N107"/>
    <mergeCell ref="O107:O108"/>
    <mergeCell ref="P93:P94"/>
    <mergeCell ref="A95:P95"/>
    <mergeCell ref="A76:P76"/>
    <mergeCell ref="A78:A79"/>
    <mergeCell ref="B78:B79"/>
    <mergeCell ref="C78:E78"/>
    <mergeCell ref="F78:F79"/>
    <mergeCell ref="P107:P108"/>
    <mergeCell ref="A109:P109"/>
    <mergeCell ref="A150:P150"/>
    <mergeCell ref="P78:P79"/>
    <mergeCell ref="A80:P80"/>
    <mergeCell ref="A105:P105"/>
    <mergeCell ref="A107:A108"/>
    <mergeCell ref="B107:B108"/>
    <mergeCell ref="C107:E107"/>
    <mergeCell ref="F107:F108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landscape" paperSize="9" scale="75" r:id="rId1"/>
  <rowBreaks count="5" manualBreakCount="5">
    <brk id="31" max="255" man="1"/>
    <brk id="60" max="255" man="1"/>
    <brk id="89" max="255" man="1"/>
    <brk id="118" max="255" man="1"/>
    <brk id="151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2024-01-15T06:08:23Z</cp:lastPrinted>
  <dcterms:modified xsi:type="dcterms:W3CDTF">2024-01-23T06:52:33Z</dcterms:modified>
  <cp:category/>
  <cp:version/>
  <cp:contentType/>
  <cp:contentStatus/>
</cp:coreProperties>
</file>